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210" windowWidth="16275" windowHeight="8985" activeTab="0"/>
  </bookViews>
  <sheets>
    <sheet name="Maend_med_sidste_lap" sheetId="1" r:id="rId1"/>
  </sheets>
  <definedNames/>
  <calcPr fullCalcOnLoad="1"/>
</workbook>
</file>

<file path=xl/sharedStrings.xml><?xml version="1.0" encoding="utf-8"?>
<sst xmlns="http://schemas.openxmlformats.org/spreadsheetml/2006/main" count="542" uniqueCount="373">
  <si>
    <t>CPH 6 Hour Run 2011</t>
  </si>
  <si>
    <t/>
  </si>
  <si>
    <t>Place</t>
  </si>
  <si>
    <t>Name</t>
  </si>
  <si>
    <t>Bib No</t>
  </si>
  <si>
    <t>Gender/Age</t>
  </si>
  <si>
    <t>Laps</t>
  </si>
  <si>
    <t>Total Time</t>
  </si>
  <si>
    <t>Distance</t>
  </si>
  <si>
    <t>Ole Karlsen</t>
  </si>
  <si>
    <t>180</t>
  </si>
  <si>
    <t>M/45</t>
  </si>
  <si>
    <t>36</t>
  </si>
  <si>
    <t>5:58:05</t>
  </si>
  <si>
    <t>ALOT drengene´s stafet hold U15</t>
  </si>
  <si>
    <t>211</t>
  </si>
  <si>
    <t>M/16</t>
  </si>
  <si>
    <t>35</t>
  </si>
  <si>
    <t>5:54:16</t>
  </si>
  <si>
    <t>4:33/K</t>
  </si>
  <si>
    <t>ALOT</t>
  </si>
  <si>
    <t>Charley Prødel</t>
  </si>
  <si>
    <t>100</t>
  </si>
  <si>
    <t>M/41</t>
  </si>
  <si>
    <t>5:59:41</t>
  </si>
  <si>
    <t>Team Kaiser sport Odlo AL</t>
  </si>
  <si>
    <t>Claus Høier</t>
  </si>
  <si>
    <t>126</t>
  </si>
  <si>
    <t>M/38</t>
  </si>
  <si>
    <t>33</t>
  </si>
  <si>
    <t>5:58:35</t>
  </si>
  <si>
    <t>Team Kaiser sport / Salom</t>
  </si>
  <si>
    <t>Egil Skarpsno</t>
  </si>
  <si>
    <t>146</t>
  </si>
  <si>
    <t>M/49</t>
  </si>
  <si>
    <t>32</t>
  </si>
  <si>
    <t>5:51:35</t>
  </si>
  <si>
    <t>FIK Ren-Eng Norge</t>
  </si>
  <si>
    <t>Tom Kronborg Nielsen</t>
  </si>
  <si>
    <t>134</t>
  </si>
  <si>
    <t>M/36</t>
  </si>
  <si>
    <t>5:52:53</t>
  </si>
  <si>
    <t>Ecco biom/Le bleu</t>
  </si>
  <si>
    <t>Krister Lind</t>
  </si>
  <si>
    <t>108</t>
  </si>
  <si>
    <t>M/50</t>
  </si>
  <si>
    <t>5:57:08</t>
  </si>
  <si>
    <t>Borlänge LK</t>
  </si>
  <si>
    <t>8</t>
  </si>
  <si>
    <t>Mathias Jørgensen</t>
  </si>
  <si>
    <t>115</t>
  </si>
  <si>
    <t>M/29</t>
  </si>
  <si>
    <t>31</t>
  </si>
  <si>
    <t>5:51:08</t>
  </si>
  <si>
    <t>NA</t>
  </si>
  <si>
    <t>Mads Rolsted</t>
  </si>
  <si>
    <t>127</t>
  </si>
  <si>
    <t>M/25</t>
  </si>
  <si>
    <t>5:53:42</t>
  </si>
  <si>
    <t>Niels Høg Henriksen</t>
  </si>
  <si>
    <t>131</t>
  </si>
  <si>
    <t>M/42</t>
  </si>
  <si>
    <t>Guldborgsundløberne</t>
  </si>
  <si>
    <t>Mads Lauritzen</t>
  </si>
  <si>
    <t>183</t>
  </si>
  <si>
    <t>M/35</t>
  </si>
  <si>
    <t>30</t>
  </si>
  <si>
    <t>5:50:08</t>
  </si>
  <si>
    <t>AC Mala</t>
  </si>
  <si>
    <t>Mike Rosenmejer Hansen</t>
  </si>
  <si>
    <t>135</t>
  </si>
  <si>
    <t>5:59:02</t>
  </si>
  <si>
    <t>NBRO Running</t>
  </si>
  <si>
    <t>193</t>
  </si>
  <si>
    <t>M/46</t>
  </si>
  <si>
    <t>29</t>
  </si>
  <si>
    <t>5:53:39</t>
  </si>
  <si>
    <t>Tri4</t>
  </si>
  <si>
    <t>14</t>
  </si>
  <si>
    <t>Claus Svane Bjerregaard</t>
  </si>
  <si>
    <t>218</t>
  </si>
  <si>
    <t>M/40</t>
  </si>
  <si>
    <t>5:54:02</t>
  </si>
  <si>
    <t>Thrane &amp; Thrane</t>
  </si>
  <si>
    <t>Rimo</t>
  </si>
  <si>
    <t>16</t>
  </si>
  <si>
    <t>113</t>
  </si>
  <si>
    <t>M/34</t>
  </si>
  <si>
    <t>5:56:27</t>
  </si>
  <si>
    <t>Jan Brun Sørensen</t>
  </si>
  <si>
    <t>207</t>
  </si>
  <si>
    <t>M/56</t>
  </si>
  <si>
    <t>28</t>
  </si>
  <si>
    <t>5:49:30</t>
  </si>
  <si>
    <t>Sparta</t>
  </si>
  <si>
    <t>18</t>
  </si>
  <si>
    <t>Mikkel Knudsen</t>
  </si>
  <si>
    <t>144</t>
  </si>
  <si>
    <t>M/32</t>
  </si>
  <si>
    <t>5:49:34</t>
  </si>
  <si>
    <t>Københavns Fængsler</t>
  </si>
  <si>
    <t>19</t>
  </si>
  <si>
    <t>Niels Holm</t>
  </si>
  <si>
    <t>170</t>
  </si>
  <si>
    <t>5:49:45</t>
  </si>
  <si>
    <t>Tetra Pak.IF</t>
  </si>
  <si>
    <t>20</t>
  </si>
  <si>
    <t>Christian Lynnerup</t>
  </si>
  <si>
    <t>186</t>
  </si>
  <si>
    <t>M/37</t>
  </si>
  <si>
    <t>5:52:05</t>
  </si>
  <si>
    <t>BAM Bjerringbro</t>
  </si>
  <si>
    <t>21</t>
  </si>
  <si>
    <t>Per Gregers Jensen</t>
  </si>
  <si>
    <t>196</t>
  </si>
  <si>
    <t>5:52:25</t>
  </si>
  <si>
    <t>Vestergaard Company Gevni</t>
  </si>
  <si>
    <t>22</t>
  </si>
  <si>
    <t>Rene Barington</t>
  </si>
  <si>
    <t>209</t>
  </si>
  <si>
    <t>M/51</t>
  </si>
  <si>
    <t>5:55:13</t>
  </si>
  <si>
    <t>SNIK Atletik</t>
  </si>
  <si>
    <t>23</t>
  </si>
  <si>
    <t>Tonni Bager</t>
  </si>
  <si>
    <t>133</t>
  </si>
  <si>
    <t>5:55:24</t>
  </si>
  <si>
    <t>24</t>
  </si>
  <si>
    <t>Flemming Anderson</t>
  </si>
  <si>
    <t>118</t>
  </si>
  <si>
    <t>5:55:26</t>
  </si>
  <si>
    <t>Team Newline Schwausen</t>
  </si>
  <si>
    <t>25</t>
  </si>
  <si>
    <t>Kenneth Pedersen</t>
  </si>
  <si>
    <t>114</t>
  </si>
  <si>
    <t>5:55:27</t>
  </si>
  <si>
    <t>26</t>
  </si>
  <si>
    <t>Jan Knudsen</t>
  </si>
  <si>
    <t>171</t>
  </si>
  <si>
    <t>M/47</t>
  </si>
  <si>
    <t>5:56:03</t>
  </si>
  <si>
    <t>Team Kaiser sport</t>
  </si>
  <si>
    <t>27</t>
  </si>
  <si>
    <t>Martin Kristjansen</t>
  </si>
  <si>
    <t>174</t>
  </si>
  <si>
    <t>M/33</t>
  </si>
  <si>
    <t>5:56:14</t>
  </si>
  <si>
    <t>Palle Schmidt</t>
  </si>
  <si>
    <t>197</t>
  </si>
  <si>
    <t>5:56:32</t>
  </si>
  <si>
    <t>Vestergaard Company</t>
  </si>
  <si>
    <t>Karsten Waldorff Nielsen</t>
  </si>
  <si>
    <t>177</t>
  </si>
  <si>
    <t>5:57:46</t>
  </si>
  <si>
    <t>Skan-X</t>
  </si>
  <si>
    <t>Kenneth Kofod</t>
  </si>
  <si>
    <t>194</t>
  </si>
  <si>
    <t>4:56:10</t>
  </si>
  <si>
    <t>Michael Svendsen</t>
  </si>
  <si>
    <t>179</t>
  </si>
  <si>
    <t>5:47:30</t>
  </si>
  <si>
    <t>Thomas Krath</t>
  </si>
  <si>
    <t>178</t>
  </si>
  <si>
    <t>5:50:30</t>
  </si>
  <si>
    <t>Stefan Samuelsson</t>
  </si>
  <si>
    <t>162</t>
  </si>
  <si>
    <t>M/39</t>
  </si>
  <si>
    <t>5:50:41</t>
  </si>
  <si>
    <t>Sirus Aghajari</t>
  </si>
  <si>
    <t>130</t>
  </si>
  <si>
    <t>5:50:53</t>
  </si>
  <si>
    <t>Flemming Sørensen</t>
  </si>
  <si>
    <t>181</t>
  </si>
  <si>
    <t>5:51:13</t>
  </si>
  <si>
    <t>TEAM RFR</t>
  </si>
  <si>
    <t>Anders Jørgensen</t>
  </si>
  <si>
    <t>184</t>
  </si>
  <si>
    <t>5:51:14</t>
  </si>
  <si>
    <t>Jannik Bjerrega Trinderup</t>
  </si>
  <si>
    <t>121</t>
  </si>
  <si>
    <t>M/30</t>
  </si>
  <si>
    <t>5:52:57</t>
  </si>
  <si>
    <t>Dan Majgaard</t>
  </si>
  <si>
    <t>210</t>
  </si>
  <si>
    <t>5:54:25</t>
  </si>
  <si>
    <t>Løbeklubben på facebook</t>
  </si>
  <si>
    <t>Ulrik Oldenburg</t>
  </si>
  <si>
    <t>199</t>
  </si>
  <si>
    <t>5:55:43</t>
  </si>
  <si>
    <t>HYDRO-CON/Trinord</t>
  </si>
  <si>
    <t>Thomas Grundsøe</t>
  </si>
  <si>
    <t>117</t>
  </si>
  <si>
    <t>M/43</t>
  </si>
  <si>
    <t>5:57:10</t>
  </si>
  <si>
    <t>MG-foto.dk</t>
  </si>
  <si>
    <t>Bjarne Kristensen</t>
  </si>
  <si>
    <t>143</t>
  </si>
  <si>
    <t>5:57:53</t>
  </si>
  <si>
    <t>5 Tårns Motion</t>
  </si>
  <si>
    <t>Preben Damsgaard</t>
  </si>
  <si>
    <t>112</t>
  </si>
  <si>
    <t>5:48:55</t>
  </si>
  <si>
    <t>Henrik Granlund</t>
  </si>
  <si>
    <t>195</t>
  </si>
  <si>
    <t>5:49:25</t>
  </si>
  <si>
    <t>Jakob Fischer</t>
  </si>
  <si>
    <t>175</t>
  </si>
  <si>
    <t>5:52:32</t>
  </si>
  <si>
    <t>www.pizzadude.dk</t>
  </si>
  <si>
    <t>Jan Glifberg</t>
  </si>
  <si>
    <t>120</t>
  </si>
  <si>
    <t>5:53:13</t>
  </si>
  <si>
    <t>Løbeklubben på Facebook</t>
  </si>
  <si>
    <t>Michael Kyrning</t>
  </si>
  <si>
    <t>172</t>
  </si>
  <si>
    <t>5:54:55</t>
  </si>
  <si>
    <t>Henrik Nielsen</t>
  </si>
  <si>
    <t>192</t>
  </si>
  <si>
    <t>5:56:29</t>
  </si>
  <si>
    <t>Carsten Jansen</t>
  </si>
  <si>
    <t>161</t>
  </si>
  <si>
    <t>5:57:14</t>
  </si>
  <si>
    <t>Thomas Dupont_34</t>
  </si>
  <si>
    <t>182</t>
  </si>
  <si>
    <t>5:50:10</t>
  </si>
  <si>
    <t>Pär Sikö</t>
  </si>
  <si>
    <t>140</t>
  </si>
  <si>
    <t>5:51:53</t>
  </si>
  <si>
    <t>Team Create</t>
  </si>
  <si>
    <t>Simon Darling</t>
  </si>
  <si>
    <t>107</t>
  </si>
  <si>
    <t>M/23</t>
  </si>
  <si>
    <t>5:52:26</t>
  </si>
  <si>
    <t>Willy Champ Reyes</t>
  </si>
  <si>
    <t>110</t>
  </si>
  <si>
    <t>M/55</t>
  </si>
  <si>
    <t>5:53:44</t>
  </si>
  <si>
    <t>Handog Ama- Pinas</t>
  </si>
  <si>
    <t>Frank Dørum Hansen</t>
  </si>
  <si>
    <t>132</t>
  </si>
  <si>
    <t>5:57:01</t>
  </si>
  <si>
    <t>Carsten Skov Jensen</t>
  </si>
  <si>
    <t>169</t>
  </si>
  <si>
    <t>M/53</t>
  </si>
  <si>
    <t>5:58:26</t>
  </si>
  <si>
    <t>Thomas Dupont</t>
  </si>
  <si>
    <t>104</t>
  </si>
  <si>
    <t>5:58:27</t>
  </si>
  <si>
    <t>Erik Pedersen</t>
  </si>
  <si>
    <t>119</t>
  </si>
  <si>
    <t>5:48:47</t>
  </si>
  <si>
    <t>Peter Leisted Bøgevig</t>
  </si>
  <si>
    <t>153</t>
  </si>
  <si>
    <t>5:49:58</t>
  </si>
  <si>
    <t>TIF</t>
  </si>
  <si>
    <t>Kim Lund</t>
  </si>
  <si>
    <t>124</t>
  </si>
  <si>
    <t>M/28</t>
  </si>
  <si>
    <t>5:57:20</t>
  </si>
  <si>
    <t>Waka Waka</t>
  </si>
  <si>
    <t>John Enevoldsen</t>
  </si>
  <si>
    <t>165</t>
  </si>
  <si>
    <t>5:16:40</t>
  </si>
  <si>
    <t>Henrik Lyngsø Christensen</t>
  </si>
  <si>
    <t>190</t>
  </si>
  <si>
    <t>5:26:39</t>
  </si>
  <si>
    <t>Peder Jensen</t>
  </si>
  <si>
    <t>164</t>
  </si>
  <si>
    <t>M/48</t>
  </si>
  <si>
    <t>5:46:36</t>
  </si>
  <si>
    <t>Thomas Marker Hansen</t>
  </si>
  <si>
    <t>109</t>
  </si>
  <si>
    <t>5:46:57</t>
  </si>
  <si>
    <t>Interaktion</t>
  </si>
  <si>
    <t>Mads Nimann Jensen</t>
  </si>
  <si>
    <t>152</t>
  </si>
  <si>
    <t>M/20</t>
  </si>
  <si>
    <t>5:55:56</t>
  </si>
  <si>
    <t>Tommy Krabbe</t>
  </si>
  <si>
    <t>168</t>
  </si>
  <si>
    <t>5:50:43</t>
  </si>
  <si>
    <t>fortius</t>
  </si>
  <si>
    <t>Paul Nielsen</t>
  </si>
  <si>
    <t>200</t>
  </si>
  <si>
    <t>5:56:28</t>
  </si>
  <si>
    <t>Jørn Nielsen</t>
  </si>
  <si>
    <t>101</t>
  </si>
  <si>
    <t>5:40:35</t>
  </si>
  <si>
    <t>Michael Granlund</t>
  </si>
  <si>
    <t>111</t>
  </si>
  <si>
    <t>5:46:46</t>
  </si>
  <si>
    <t>Greve Trim</t>
  </si>
  <si>
    <t>Morten Blok</t>
  </si>
  <si>
    <t>163</t>
  </si>
  <si>
    <t>5:54:15</t>
  </si>
  <si>
    <t>Morten Brynitz</t>
  </si>
  <si>
    <t>137</t>
  </si>
  <si>
    <t>5:58:59</t>
  </si>
  <si>
    <t>Preben Elnef</t>
  </si>
  <si>
    <t>157</t>
  </si>
  <si>
    <t>4:04:13</t>
  </si>
  <si>
    <t>Henrik Damslund</t>
  </si>
  <si>
    <t>155</t>
  </si>
  <si>
    <t>M/44</t>
  </si>
  <si>
    <t>4:20:16</t>
  </si>
  <si>
    <t>Hareskovens Triathlonklub</t>
  </si>
  <si>
    <t>Thomas Frederiksen</t>
  </si>
  <si>
    <t>141</t>
  </si>
  <si>
    <t>4:22:59</t>
  </si>
  <si>
    <t>Bubby Jacobsen</t>
  </si>
  <si>
    <t>176</t>
  </si>
  <si>
    <t>5:52:21</t>
  </si>
  <si>
    <t>Jakob Lind Tolborg</t>
  </si>
  <si>
    <t>116</t>
  </si>
  <si>
    <t>3:35:32</t>
  </si>
  <si>
    <t>Rasmus Kristiansen</t>
  </si>
  <si>
    <t>159</t>
  </si>
  <si>
    <t>4:08:23</t>
  </si>
  <si>
    <t>Rene Bendtsen</t>
  </si>
  <si>
    <t>102</t>
  </si>
  <si>
    <t>M/52</t>
  </si>
  <si>
    <t>4:31:08</t>
  </si>
  <si>
    <t>Jyderup Løbe og Motions K</t>
  </si>
  <si>
    <t>Peter Lundgaard</t>
  </si>
  <si>
    <t>136</t>
  </si>
  <si>
    <t>4:31:27</t>
  </si>
  <si>
    <t>Kaiser sport adventure ra</t>
  </si>
  <si>
    <t>Finn Christiansen</t>
  </si>
  <si>
    <t>147</t>
  </si>
  <si>
    <t>M/61</t>
  </si>
  <si>
    <t>5:42:28</t>
  </si>
  <si>
    <t>5 TÅRNS MOTION</t>
  </si>
  <si>
    <t>Mogens Nielsen</t>
  </si>
  <si>
    <t>149</t>
  </si>
  <si>
    <t>M/54</t>
  </si>
  <si>
    <t>5:50:14</t>
  </si>
  <si>
    <t>Brian Madsen</t>
  </si>
  <si>
    <t>150</t>
  </si>
  <si>
    <t>3:50:00</t>
  </si>
  <si>
    <t>RIMO</t>
  </si>
  <si>
    <t>Christian Ostenfeld</t>
  </si>
  <si>
    <t>123</t>
  </si>
  <si>
    <t>4:21:15</t>
  </si>
  <si>
    <t>Herlev Løberen</t>
  </si>
  <si>
    <t>Michael S.K. Mortensen</t>
  </si>
  <si>
    <t>198</t>
  </si>
  <si>
    <t>2:41:49</t>
  </si>
  <si>
    <t>Lars Holtse Bonde</t>
  </si>
  <si>
    <t>173</t>
  </si>
  <si>
    <t>3:02:39</t>
  </si>
  <si>
    <t>Jakob Jørgensen</t>
  </si>
  <si>
    <t>139</t>
  </si>
  <si>
    <t>3:34:41</t>
  </si>
  <si>
    <t>Stinus Jeppesen</t>
  </si>
  <si>
    <t>185</t>
  </si>
  <si>
    <t>3:45:06</t>
  </si>
  <si>
    <t>Thomas Piper</t>
  </si>
  <si>
    <t>138</t>
  </si>
  <si>
    <t>3:23:00</t>
  </si>
  <si>
    <t>Den unge mand/DULK</t>
  </si>
  <si>
    <t>Thomas Martin</t>
  </si>
  <si>
    <t>219</t>
  </si>
  <si>
    <t>1:43:22</t>
  </si>
  <si>
    <t>Tillæg</t>
  </si>
  <si>
    <t>Kaare Frandsen</t>
  </si>
  <si>
    <t>Sukil Fernando</t>
  </si>
  <si>
    <t>Stafethold</t>
  </si>
  <si>
    <t>Mænd</t>
  </si>
  <si>
    <t>Klub</t>
  </si>
  <si>
    <t>Pace (min/km)</t>
  </si>
  <si>
    <t>Marathon-time</t>
  </si>
  <si>
    <t>Holbæk LMK/Abak kloak se</t>
  </si>
  <si>
    <t>IBM Klubben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</si>
</sst>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5" fontId="21" fillId="0" borderId="0" xfId="57" applyNumberFormat="1">
      <alignment/>
      <protection/>
    </xf>
    <xf numFmtId="21" fontId="21" fillId="0" borderId="0" xfId="57" applyNumberFormat="1">
      <alignment/>
      <protection/>
    </xf>
    <xf numFmtId="0" fontId="0" fillId="0" borderId="0" xfId="56" applyAlignment="1">
      <alignment horizontal="center"/>
      <protection/>
    </xf>
    <xf numFmtId="45" fontId="3" fillId="0" borderId="0" xfId="57" applyNumberFormat="1" applyFont="1" applyAlignment="1">
      <alignment horizontal="center"/>
      <protection/>
    </xf>
    <xf numFmtId="21" fontId="0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">
      <selection activeCell="P1" sqref="P1"/>
    </sheetView>
  </sheetViews>
  <sheetFormatPr defaultColWidth="8.7109375" defaultRowHeight="12.75"/>
  <cols>
    <col min="1" max="1" width="6.8515625" style="0" customWidth="1"/>
    <col min="2" max="2" width="24.00390625" style="0" customWidth="1"/>
    <col min="3" max="3" width="5.28125" style="2" customWidth="1"/>
    <col min="4" max="4" width="10.7109375" style="2" customWidth="1"/>
    <col min="5" max="5" width="5.421875" style="0" hidden="1" customWidth="1"/>
    <col min="6" max="6" width="6.140625" style="0" hidden="1" customWidth="1"/>
    <col min="7" max="7" width="6.7109375" style="2" customWidth="1"/>
    <col min="8" max="8" width="8.7109375" style="2" customWidth="1"/>
    <col min="9" max="9" width="9.57421875" style="2" customWidth="1"/>
    <col min="10" max="10" width="9.28125" style="2" customWidth="1"/>
    <col min="11" max="11" width="12.8515625" style="2" customWidth="1"/>
    <col min="12" max="12" width="14.57421875" style="2" customWidth="1"/>
    <col min="13" max="13" width="25.140625" style="0" customWidth="1"/>
  </cols>
  <sheetData>
    <row r="1" ht="15" customHeight="1">
      <c r="A1" s="1" t="s">
        <v>0</v>
      </c>
    </row>
    <row r="2" ht="12.75">
      <c r="A2" s="1" t="s">
        <v>367</v>
      </c>
    </row>
    <row r="3" spans="1:13" ht="12.75">
      <c r="A3" t="s">
        <v>2</v>
      </c>
      <c r="B3" t="s">
        <v>3</v>
      </c>
      <c r="C3" s="2" t="s">
        <v>4</v>
      </c>
      <c r="D3" s="2" t="s">
        <v>5</v>
      </c>
      <c r="E3" t="s">
        <v>6</v>
      </c>
      <c r="F3" t="s">
        <v>363</v>
      </c>
      <c r="G3" s="2" t="s">
        <v>6</v>
      </c>
      <c r="H3" s="2" t="s">
        <v>363</v>
      </c>
      <c r="I3" s="2" t="s">
        <v>8</v>
      </c>
      <c r="J3" s="2" t="s">
        <v>7</v>
      </c>
      <c r="K3" s="3" t="s">
        <v>369</v>
      </c>
      <c r="L3" s="2" t="s">
        <v>370</v>
      </c>
      <c r="M3" t="s">
        <v>368</v>
      </c>
    </row>
    <row r="4" spans="1:17" ht="15">
      <c r="A4">
        <v>1</v>
      </c>
      <c r="B4" t="s">
        <v>9</v>
      </c>
      <c r="C4" s="2" t="s">
        <v>10</v>
      </c>
      <c r="D4" s="2" t="s">
        <v>11</v>
      </c>
      <c r="E4" t="s">
        <v>12</v>
      </c>
      <c r="G4" s="2">
        <f aca="true" t="shared" si="0" ref="G4:G35">E4+F4</f>
        <v>36</v>
      </c>
      <c r="H4" s="2">
        <v>447</v>
      </c>
      <c r="I4" s="2">
        <f aca="true" t="shared" si="1" ref="I4:I35">G4*2221+H4</f>
        <v>80403</v>
      </c>
      <c r="J4" s="2" t="s">
        <v>13</v>
      </c>
      <c r="K4" s="7">
        <v>0.003109336716291681</v>
      </c>
      <c r="L4" s="8">
        <v>0.1287384259259259</v>
      </c>
      <c r="M4" t="s">
        <v>371</v>
      </c>
      <c r="O4" s="6"/>
      <c r="P4" s="5"/>
      <c r="Q4" s="4"/>
    </row>
    <row r="5" spans="1:17" ht="15">
      <c r="A5">
        <v>2</v>
      </c>
      <c r="B5" t="s">
        <v>21</v>
      </c>
      <c r="C5" s="2" t="s">
        <v>22</v>
      </c>
      <c r="D5" s="2" t="s">
        <v>23</v>
      </c>
      <c r="E5" t="s">
        <v>17</v>
      </c>
      <c r="G5" s="2">
        <f t="shared" si="0"/>
        <v>35</v>
      </c>
      <c r="H5" s="2">
        <v>95</v>
      </c>
      <c r="I5" s="2">
        <f t="shared" si="1"/>
        <v>77830</v>
      </c>
      <c r="J5" s="2" t="s">
        <v>24</v>
      </c>
      <c r="K5" s="7">
        <v>0.0032121289991006038</v>
      </c>
      <c r="L5" s="8">
        <v>0.13194444444444445</v>
      </c>
      <c r="M5" t="s">
        <v>25</v>
      </c>
      <c r="O5" s="6"/>
      <c r="P5" s="5"/>
      <c r="Q5" s="4"/>
    </row>
    <row r="6" spans="1:17" ht="15">
      <c r="A6">
        <v>3</v>
      </c>
      <c r="B6" t="s">
        <v>32</v>
      </c>
      <c r="C6" s="2" t="s">
        <v>33</v>
      </c>
      <c r="D6" s="2" t="s">
        <v>34</v>
      </c>
      <c r="E6" t="s">
        <v>35</v>
      </c>
      <c r="F6">
        <v>1</v>
      </c>
      <c r="G6" s="2">
        <f t="shared" si="0"/>
        <v>33</v>
      </c>
      <c r="H6" s="2">
        <v>1828</v>
      </c>
      <c r="I6" s="2">
        <f t="shared" si="1"/>
        <v>75121</v>
      </c>
      <c r="J6" s="2" t="s">
        <v>36</v>
      </c>
      <c r="K6" s="7">
        <v>0.003327964217728731</v>
      </c>
      <c r="L6" s="8">
        <v>0.1303587962962963</v>
      </c>
      <c r="M6" t="s">
        <v>37</v>
      </c>
      <c r="O6" s="6"/>
      <c r="P6" s="5"/>
      <c r="Q6" s="4"/>
    </row>
    <row r="7" spans="1:17" ht="15">
      <c r="A7">
        <v>4</v>
      </c>
      <c r="B7" t="s">
        <v>26</v>
      </c>
      <c r="C7" s="2" t="s">
        <v>27</v>
      </c>
      <c r="D7" s="2" t="s">
        <v>28</v>
      </c>
      <c r="E7" t="s">
        <v>29</v>
      </c>
      <c r="G7" s="2">
        <f t="shared" si="0"/>
        <v>33</v>
      </c>
      <c r="H7" s="2">
        <v>0</v>
      </c>
      <c r="I7" s="2">
        <f t="shared" si="1"/>
        <v>73293</v>
      </c>
      <c r="J7" s="2" t="s">
        <v>30</v>
      </c>
      <c r="K7" s="7">
        <v>0.0034109669409084086</v>
      </c>
      <c r="L7" s="8">
        <v>0.13399305555555555</v>
      </c>
      <c r="M7" t="s">
        <v>31</v>
      </c>
      <c r="O7" s="6"/>
      <c r="P7" s="5"/>
      <c r="Q7" s="4"/>
    </row>
    <row r="8" spans="1:17" ht="15">
      <c r="A8">
        <v>5</v>
      </c>
      <c r="B8" t="s">
        <v>43</v>
      </c>
      <c r="C8" s="2" t="s">
        <v>44</v>
      </c>
      <c r="D8" s="2" t="s">
        <v>45</v>
      </c>
      <c r="E8" t="s">
        <v>35</v>
      </c>
      <c r="G8" s="2">
        <f t="shared" si="0"/>
        <v>32</v>
      </c>
      <c r="H8" s="2">
        <v>651</v>
      </c>
      <c r="I8" s="2">
        <f t="shared" si="1"/>
        <v>71723</v>
      </c>
      <c r="J8" s="2" t="s">
        <v>46</v>
      </c>
      <c r="K8" s="7">
        <v>0.003485632223972784</v>
      </c>
      <c r="L8" s="8">
        <v>0.1448148148148148</v>
      </c>
      <c r="M8" t="s">
        <v>47</v>
      </c>
      <c r="O8" s="6"/>
      <c r="P8" s="5"/>
      <c r="Q8" s="4"/>
    </row>
    <row r="9" spans="1:17" ht="15">
      <c r="A9">
        <v>6</v>
      </c>
      <c r="B9" t="s">
        <v>38</v>
      </c>
      <c r="C9" s="2" t="s">
        <v>39</v>
      </c>
      <c r="D9" s="2" t="s">
        <v>40</v>
      </c>
      <c r="E9" t="s">
        <v>35</v>
      </c>
      <c r="G9" s="2">
        <f t="shared" si="0"/>
        <v>32</v>
      </c>
      <c r="H9" s="2">
        <v>454</v>
      </c>
      <c r="I9" s="2">
        <f t="shared" si="1"/>
        <v>71526</v>
      </c>
      <c r="J9" s="2" t="s">
        <v>41</v>
      </c>
      <c r="K9" s="7">
        <v>0.003495232502866091</v>
      </c>
      <c r="L9" s="8">
        <v>0.14221064814814816</v>
      </c>
      <c r="M9" t="s">
        <v>42</v>
      </c>
      <c r="O9" s="6"/>
      <c r="P9" s="5"/>
      <c r="Q9" s="4"/>
    </row>
    <row r="10" spans="1:17" ht="15">
      <c r="A10">
        <v>7</v>
      </c>
      <c r="B10" t="s">
        <v>49</v>
      </c>
      <c r="C10" s="2" t="s">
        <v>50</v>
      </c>
      <c r="D10" s="2" t="s">
        <v>51</v>
      </c>
      <c r="E10" t="s">
        <v>52</v>
      </c>
      <c r="G10" s="2">
        <f t="shared" si="0"/>
        <v>31</v>
      </c>
      <c r="H10" s="2">
        <v>1849</v>
      </c>
      <c r="I10" s="2">
        <f t="shared" si="1"/>
        <v>70700</v>
      </c>
      <c r="J10" s="2" t="s">
        <v>53</v>
      </c>
      <c r="K10" s="7">
        <v>0.003536067892503536</v>
      </c>
      <c r="L10" s="8">
        <v>0.14457175925925927</v>
      </c>
      <c r="M10" t="s">
        <v>54</v>
      </c>
      <c r="O10" s="6"/>
      <c r="P10" s="5"/>
      <c r="Q10" s="4"/>
    </row>
    <row r="11" spans="1:17" ht="15">
      <c r="A11">
        <v>8</v>
      </c>
      <c r="B11" t="s">
        <v>55</v>
      </c>
      <c r="C11" s="2" t="s">
        <v>56</v>
      </c>
      <c r="D11" s="2" t="s">
        <v>57</v>
      </c>
      <c r="E11" t="s">
        <v>52</v>
      </c>
      <c r="G11" s="2">
        <f t="shared" si="0"/>
        <v>31</v>
      </c>
      <c r="H11" s="2">
        <v>1303</v>
      </c>
      <c r="I11" s="2">
        <f t="shared" si="1"/>
        <v>70154</v>
      </c>
      <c r="J11" s="2" t="s">
        <v>58</v>
      </c>
      <c r="K11" s="7">
        <v>0.003563588676340622</v>
      </c>
      <c r="L11" s="8">
        <v>0.14443287037037036</v>
      </c>
      <c r="M11" t="s">
        <v>54</v>
      </c>
      <c r="O11" s="6"/>
      <c r="P11" s="5"/>
      <c r="Q11" s="4"/>
    </row>
    <row r="12" spans="1:17" ht="15">
      <c r="A12">
        <v>9</v>
      </c>
      <c r="B12" t="s">
        <v>59</v>
      </c>
      <c r="C12" s="2" t="s">
        <v>60</v>
      </c>
      <c r="D12" s="2" t="s">
        <v>61</v>
      </c>
      <c r="E12" t="s">
        <v>52</v>
      </c>
      <c r="G12" s="2">
        <f t="shared" si="0"/>
        <v>31</v>
      </c>
      <c r="H12" s="2">
        <v>283</v>
      </c>
      <c r="I12" s="2">
        <f t="shared" si="1"/>
        <v>69134</v>
      </c>
      <c r="J12" s="2" t="s">
        <v>30</v>
      </c>
      <c r="K12" s="7">
        <v>0.003616165707177366</v>
      </c>
      <c r="L12" s="8">
        <v>0.14894675925925926</v>
      </c>
      <c r="M12" t="s">
        <v>62</v>
      </c>
      <c r="O12" s="6"/>
      <c r="P12" s="5"/>
      <c r="Q12" s="4"/>
    </row>
    <row r="13" spans="1:17" ht="15">
      <c r="A13">
        <v>10</v>
      </c>
      <c r="B13" t="s">
        <v>69</v>
      </c>
      <c r="C13" s="2" t="s">
        <v>70</v>
      </c>
      <c r="D13" s="2" t="s">
        <v>51</v>
      </c>
      <c r="E13" t="s">
        <v>66</v>
      </c>
      <c r="F13">
        <v>1</v>
      </c>
      <c r="G13" s="2">
        <f>E13+F13</f>
        <v>31</v>
      </c>
      <c r="H13" s="2">
        <v>30</v>
      </c>
      <c r="I13" s="2">
        <f>G13*2221+H13</f>
        <v>68881</v>
      </c>
      <c r="J13" s="2" t="s">
        <v>71</v>
      </c>
      <c r="K13" s="7">
        <v>0.0036294478883872184</v>
      </c>
      <c r="L13" s="8">
        <v>0.13695601851851852</v>
      </c>
      <c r="M13" t="s">
        <v>72</v>
      </c>
      <c r="O13" s="6"/>
      <c r="P13" s="5"/>
      <c r="Q13" s="4"/>
    </row>
    <row r="14" spans="1:17" ht="15">
      <c r="A14">
        <v>11</v>
      </c>
      <c r="B14" t="s">
        <v>63</v>
      </c>
      <c r="C14" s="2" t="s">
        <v>64</v>
      </c>
      <c r="D14" s="2" t="s">
        <v>65</v>
      </c>
      <c r="E14" t="s">
        <v>66</v>
      </c>
      <c r="G14" s="2">
        <f t="shared" si="0"/>
        <v>30</v>
      </c>
      <c r="H14" s="2">
        <v>2078</v>
      </c>
      <c r="I14" s="2">
        <f t="shared" si="1"/>
        <v>68708</v>
      </c>
      <c r="J14" s="2" t="s">
        <v>67</v>
      </c>
      <c r="K14" s="7">
        <v>0.0036385864819235025</v>
      </c>
      <c r="L14" s="8">
        <v>0.14877314814814815</v>
      </c>
      <c r="M14" t="s">
        <v>68</v>
      </c>
      <c r="O14" s="6"/>
      <c r="P14" s="5"/>
      <c r="Q14" s="4"/>
    </row>
    <row r="15" spans="1:17" ht="15">
      <c r="A15">
        <v>12</v>
      </c>
      <c r="B15" t="s">
        <v>365</v>
      </c>
      <c r="C15" s="2" t="s">
        <v>73</v>
      </c>
      <c r="D15" s="2" t="s">
        <v>74</v>
      </c>
      <c r="E15" t="s">
        <v>75</v>
      </c>
      <c r="F15">
        <v>1</v>
      </c>
      <c r="G15" s="2">
        <f t="shared" si="0"/>
        <v>30</v>
      </c>
      <c r="H15" s="2">
        <v>1311</v>
      </c>
      <c r="I15" s="2">
        <f t="shared" si="1"/>
        <v>67941</v>
      </c>
      <c r="J15" s="2" t="s">
        <v>76</v>
      </c>
      <c r="K15" s="7">
        <v>0.0036796632372205294</v>
      </c>
      <c r="L15" s="8">
        <v>0.1523611111111111</v>
      </c>
      <c r="M15" t="s">
        <v>77</v>
      </c>
      <c r="O15" s="6"/>
      <c r="P15" s="5"/>
      <c r="Q15" s="4"/>
    </row>
    <row r="16" spans="1:17" ht="15">
      <c r="A16">
        <v>13</v>
      </c>
      <c r="B16" t="s">
        <v>79</v>
      </c>
      <c r="C16" s="2" t="s">
        <v>80</v>
      </c>
      <c r="D16" s="2" t="s">
        <v>81</v>
      </c>
      <c r="E16" t="s">
        <v>75</v>
      </c>
      <c r="F16">
        <v>1</v>
      </c>
      <c r="G16" s="2">
        <f t="shared" si="0"/>
        <v>30</v>
      </c>
      <c r="H16" s="2">
        <v>1154</v>
      </c>
      <c r="I16" s="2">
        <f t="shared" si="1"/>
        <v>67784</v>
      </c>
      <c r="J16" s="2" t="s">
        <v>82</v>
      </c>
      <c r="K16" s="7">
        <v>0.003688186002596483</v>
      </c>
      <c r="L16" s="8">
        <v>0.14881944444444445</v>
      </c>
      <c r="M16" t="s">
        <v>83</v>
      </c>
      <c r="O16" s="6"/>
      <c r="P16" s="5"/>
      <c r="Q16" s="4"/>
    </row>
    <row r="17" spans="1:17" ht="15">
      <c r="A17">
        <v>14</v>
      </c>
      <c r="B17" t="s">
        <v>128</v>
      </c>
      <c r="C17" s="2" t="s">
        <v>129</v>
      </c>
      <c r="D17" s="2" t="s">
        <v>87</v>
      </c>
      <c r="E17" t="s">
        <v>92</v>
      </c>
      <c r="F17">
        <v>2</v>
      </c>
      <c r="G17" s="2">
        <f t="shared" si="0"/>
        <v>30</v>
      </c>
      <c r="H17" s="2">
        <v>777</v>
      </c>
      <c r="I17" s="2">
        <f t="shared" si="1"/>
        <v>67407</v>
      </c>
      <c r="J17" s="2" t="s">
        <v>130</v>
      </c>
      <c r="K17" s="7">
        <v>0.0037088136246977315</v>
      </c>
      <c r="L17" s="8">
        <v>0.14489583333333333</v>
      </c>
      <c r="M17" t="s">
        <v>131</v>
      </c>
      <c r="O17" s="6"/>
      <c r="P17" s="5"/>
      <c r="Q17" s="4"/>
    </row>
    <row r="18" spans="1:17" ht="15">
      <c r="A18">
        <v>15</v>
      </c>
      <c r="B18" t="s">
        <v>133</v>
      </c>
      <c r="C18" s="2" t="s">
        <v>134</v>
      </c>
      <c r="D18" s="2" t="s">
        <v>74</v>
      </c>
      <c r="E18" t="s">
        <v>92</v>
      </c>
      <c r="F18">
        <v>2</v>
      </c>
      <c r="G18" s="2">
        <f t="shared" si="0"/>
        <v>30</v>
      </c>
      <c r="H18" s="2">
        <v>777</v>
      </c>
      <c r="I18" s="2">
        <f t="shared" si="1"/>
        <v>67407</v>
      </c>
      <c r="J18" s="2" t="s">
        <v>135</v>
      </c>
      <c r="K18" s="7">
        <v>0.0037088136246977315</v>
      </c>
      <c r="L18" s="8">
        <v>0.14488425925925927</v>
      </c>
      <c r="M18" t="s">
        <v>54</v>
      </c>
      <c r="O18" s="6"/>
      <c r="P18" s="5"/>
      <c r="Q18" s="4"/>
    </row>
    <row r="19" spans="1:17" ht="15">
      <c r="A19">
        <v>16</v>
      </c>
      <c r="B19" t="s">
        <v>147</v>
      </c>
      <c r="C19" s="2" t="s">
        <v>148</v>
      </c>
      <c r="D19" s="2" t="s">
        <v>61</v>
      </c>
      <c r="E19" t="s">
        <v>92</v>
      </c>
      <c r="F19">
        <v>2</v>
      </c>
      <c r="G19" s="2">
        <f t="shared" si="0"/>
        <v>30</v>
      </c>
      <c r="H19" s="2">
        <v>505</v>
      </c>
      <c r="I19" s="2">
        <f t="shared" si="1"/>
        <v>67135</v>
      </c>
      <c r="J19" s="2" t="s">
        <v>149</v>
      </c>
      <c r="K19" s="7">
        <v>0.003723840023832576</v>
      </c>
      <c r="L19" s="8">
        <v>0.15390046296296298</v>
      </c>
      <c r="M19" t="s">
        <v>150</v>
      </c>
      <c r="O19" s="6"/>
      <c r="P19" s="5"/>
      <c r="Q19" s="4"/>
    </row>
    <row r="20" spans="1:17" ht="15">
      <c r="A20">
        <v>17</v>
      </c>
      <c r="B20" t="s">
        <v>102</v>
      </c>
      <c r="C20" s="2" t="s">
        <v>103</v>
      </c>
      <c r="D20" s="2" t="s">
        <v>23</v>
      </c>
      <c r="E20" t="s">
        <v>92</v>
      </c>
      <c r="F20">
        <v>1</v>
      </c>
      <c r="G20" s="2">
        <f t="shared" si="0"/>
        <v>29</v>
      </c>
      <c r="H20" s="2">
        <v>2165</v>
      </c>
      <c r="I20" s="2">
        <f t="shared" si="1"/>
        <v>66574</v>
      </c>
      <c r="J20" s="2" t="s">
        <v>104</v>
      </c>
      <c r="K20" s="7">
        <v>0.0037552197554600896</v>
      </c>
      <c r="L20" s="8">
        <v>0.15238425925925925</v>
      </c>
      <c r="M20" t="s">
        <v>105</v>
      </c>
      <c r="O20" s="6"/>
      <c r="P20" s="5"/>
      <c r="Q20" s="4"/>
    </row>
    <row r="21" spans="1:17" ht="15">
      <c r="A21">
        <v>18</v>
      </c>
      <c r="B21" t="s">
        <v>364</v>
      </c>
      <c r="C21" s="2" t="s">
        <v>86</v>
      </c>
      <c r="D21" s="2" t="s">
        <v>87</v>
      </c>
      <c r="E21" t="s">
        <v>75</v>
      </c>
      <c r="G21" s="2">
        <f t="shared" si="0"/>
        <v>29</v>
      </c>
      <c r="H21" s="2">
        <v>818</v>
      </c>
      <c r="I21" s="2">
        <f t="shared" si="1"/>
        <v>65227</v>
      </c>
      <c r="J21" s="2" t="s">
        <v>88</v>
      </c>
      <c r="K21" s="7">
        <v>0.0038327686387538903</v>
      </c>
      <c r="L21" s="8">
        <v>0.16137731481481482</v>
      </c>
      <c r="M21" t="s">
        <v>54</v>
      </c>
      <c r="O21" s="6"/>
      <c r="P21" s="5"/>
      <c r="Q21" s="4"/>
    </row>
    <row r="22" spans="1:17" ht="15">
      <c r="A22">
        <v>19</v>
      </c>
      <c r="B22" t="s">
        <v>143</v>
      </c>
      <c r="C22" s="2" t="s">
        <v>144</v>
      </c>
      <c r="D22" s="2" t="s">
        <v>145</v>
      </c>
      <c r="E22" t="s">
        <v>92</v>
      </c>
      <c r="F22">
        <v>1</v>
      </c>
      <c r="G22" s="2">
        <f t="shared" si="0"/>
        <v>29</v>
      </c>
      <c r="H22" s="2">
        <v>688</v>
      </c>
      <c r="I22" s="2">
        <f t="shared" si="1"/>
        <v>65097</v>
      </c>
      <c r="J22" s="2" t="s">
        <v>146</v>
      </c>
      <c r="K22" s="7">
        <v>0.0038404227537367315</v>
      </c>
      <c r="L22" s="8">
        <v>0.15537037037037038</v>
      </c>
      <c r="M22" t="s">
        <v>54</v>
      </c>
      <c r="O22" s="6"/>
      <c r="P22" s="5"/>
      <c r="Q22" s="4"/>
    </row>
    <row r="23" spans="1:17" ht="15">
      <c r="A23">
        <v>20</v>
      </c>
      <c r="B23" t="s">
        <v>158</v>
      </c>
      <c r="C23" s="2" t="s">
        <v>159</v>
      </c>
      <c r="D23" s="2" t="s">
        <v>81</v>
      </c>
      <c r="E23" t="s">
        <v>142</v>
      </c>
      <c r="F23">
        <v>1</v>
      </c>
      <c r="G23" s="2">
        <f t="shared" si="0"/>
        <v>28</v>
      </c>
      <c r="H23" s="2">
        <v>2145</v>
      </c>
      <c r="I23" s="2">
        <f t="shared" si="1"/>
        <v>64333</v>
      </c>
      <c r="J23" s="2" t="s">
        <v>160</v>
      </c>
      <c r="K23" s="7">
        <v>0.003886030497567345</v>
      </c>
      <c r="L23" s="8">
        <v>0.16201388888888887</v>
      </c>
      <c r="M23" t="s">
        <v>54</v>
      </c>
      <c r="O23" s="6"/>
      <c r="P23" s="5"/>
      <c r="Q23" s="4"/>
    </row>
    <row r="24" spans="1:17" ht="15">
      <c r="A24">
        <v>21</v>
      </c>
      <c r="B24" t="s">
        <v>96</v>
      </c>
      <c r="C24" s="2" t="s">
        <v>97</v>
      </c>
      <c r="D24" s="2" t="s">
        <v>98</v>
      </c>
      <c r="E24" t="s">
        <v>92</v>
      </c>
      <c r="G24" s="2">
        <f t="shared" si="0"/>
        <v>28</v>
      </c>
      <c r="H24" s="2">
        <v>1930</v>
      </c>
      <c r="I24" s="2">
        <f t="shared" si="1"/>
        <v>64118</v>
      </c>
      <c r="J24" s="2" t="s">
        <v>99</v>
      </c>
      <c r="K24" s="7">
        <v>0.0038990611060856547</v>
      </c>
      <c r="L24" s="8">
        <v>0.15770833333333334</v>
      </c>
      <c r="M24" t="s">
        <v>100</v>
      </c>
      <c r="O24" s="6"/>
      <c r="P24" s="5"/>
      <c r="Q24" s="4"/>
    </row>
    <row r="25" spans="1:17" ht="15">
      <c r="A25">
        <v>22</v>
      </c>
      <c r="B25" t="s">
        <v>89</v>
      </c>
      <c r="C25" s="2" t="s">
        <v>90</v>
      </c>
      <c r="D25" s="2" t="s">
        <v>91</v>
      </c>
      <c r="E25" t="s">
        <v>92</v>
      </c>
      <c r="G25" s="2">
        <f t="shared" si="0"/>
        <v>28</v>
      </c>
      <c r="H25" s="2">
        <v>1702</v>
      </c>
      <c r="I25" s="2">
        <f t="shared" si="1"/>
        <v>63890</v>
      </c>
      <c r="J25" s="2" t="s">
        <v>93</v>
      </c>
      <c r="K25" s="7">
        <v>0.003912975426514321</v>
      </c>
      <c r="L25" s="8">
        <v>0.1554861111111111</v>
      </c>
      <c r="M25" t="s">
        <v>94</v>
      </c>
      <c r="O25" s="6"/>
      <c r="P25" s="5"/>
      <c r="Q25" s="4"/>
    </row>
    <row r="26" spans="1:17" ht="15">
      <c r="A26">
        <v>23</v>
      </c>
      <c r="B26" t="s">
        <v>278</v>
      </c>
      <c r="C26" s="2" t="s">
        <v>279</v>
      </c>
      <c r="D26" s="2" t="s">
        <v>109</v>
      </c>
      <c r="E26" t="s">
        <v>117</v>
      </c>
      <c r="F26">
        <v>6</v>
      </c>
      <c r="G26" s="2">
        <f t="shared" si="0"/>
        <v>28</v>
      </c>
      <c r="H26" s="2">
        <v>1615</v>
      </c>
      <c r="I26" s="2">
        <f t="shared" si="1"/>
        <v>63803</v>
      </c>
      <c r="J26" s="2" t="s">
        <v>280</v>
      </c>
      <c r="K26" s="7">
        <v>0.003918311051204488</v>
      </c>
      <c r="L26" s="8">
        <v>0.1540625</v>
      </c>
      <c r="M26" t="s">
        <v>281</v>
      </c>
      <c r="O26" s="6"/>
      <c r="P26" s="5"/>
      <c r="Q26" s="4"/>
    </row>
    <row r="27" spans="1:17" ht="15">
      <c r="A27">
        <v>24</v>
      </c>
      <c r="B27" t="s">
        <v>113</v>
      </c>
      <c r="C27" s="2" t="s">
        <v>114</v>
      </c>
      <c r="D27" s="2" t="s">
        <v>81</v>
      </c>
      <c r="E27" t="s">
        <v>92</v>
      </c>
      <c r="G27" s="2">
        <f t="shared" si="0"/>
        <v>28</v>
      </c>
      <c r="H27" s="2">
        <v>1394</v>
      </c>
      <c r="I27" s="2">
        <f t="shared" si="1"/>
        <v>63582</v>
      </c>
      <c r="J27" s="2" t="s">
        <v>115</v>
      </c>
      <c r="K27" s="7">
        <v>0.003931930420559278</v>
      </c>
      <c r="L27" s="8">
        <v>0.15555555555555556</v>
      </c>
      <c r="M27" t="s">
        <v>116</v>
      </c>
      <c r="O27" s="6"/>
      <c r="P27" s="5"/>
      <c r="Q27" s="4"/>
    </row>
    <row r="28" spans="1:17" ht="15">
      <c r="A28">
        <v>25</v>
      </c>
      <c r="B28" t="s">
        <v>107</v>
      </c>
      <c r="C28" s="2" t="s">
        <v>108</v>
      </c>
      <c r="D28" s="2" t="s">
        <v>109</v>
      </c>
      <c r="E28" t="s">
        <v>92</v>
      </c>
      <c r="G28" s="2">
        <f t="shared" si="0"/>
        <v>28</v>
      </c>
      <c r="H28" s="2">
        <v>1290</v>
      </c>
      <c r="I28" s="2">
        <f t="shared" si="1"/>
        <v>63478</v>
      </c>
      <c r="J28" s="2" t="s">
        <v>110</v>
      </c>
      <c r="K28" s="7">
        <v>0.0039383723494754086</v>
      </c>
      <c r="L28" s="8">
        <v>0.16006944444444446</v>
      </c>
      <c r="M28" t="s">
        <v>111</v>
      </c>
      <c r="O28" s="6"/>
      <c r="P28" s="5"/>
      <c r="Q28" s="4"/>
    </row>
    <row r="29" spans="1:17" ht="15">
      <c r="A29">
        <v>26</v>
      </c>
      <c r="B29" t="s">
        <v>118</v>
      </c>
      <c r="C29" s="2" t="s">
        <v>119</v>
      </c>
      <c r="D29" s="2" t="s">
        <v>120</v>
      </c>
      <c r="E29" t="s">
        <v>92</v>
      </c>
      <c r="G29" s="2">
        <f t="shared" si="0"/>
        <v>28</v>
      </c>
      <c r="H29" s="2">
        <v>878</v>
      </c>
      <c r="I29" s="2">
        <f t="shared" si="1"/>
        <v>63066</v>
      </c>
      <c r="J29" s="2" t="s">
        <v>121</v>
      </c>
      <c r="K29" s="7">
        <v>0.003964101100434466</v>
      </c>
      <c r="L29" s="8">
        <v>0.15805555555555556</v>
      </c>
      <c r="M29" t="s">
        <v>122</v>
      </c>
      <c r="O29" s="6"/>
      <c r="P29" s="5"/>
      <c r="Q29" s="4"/>
    </row>
    <row r="30" spans="1:17" ht="15">
      <c r="A30">
        <v>27</v>
      </c>
      <c r="B30" t="s">
        <v>137</v>
      </c>
      <c r="C30" s="2" t="s">
        <v>138</v>
      </c>
      <c r="D30" s="2" t="s">
        <v>139</v>
      </c>
      <c r="E30" t="s">
        <v>92</v>
      </c>
      <c r="G30" s="2">
        <f t="shared" si="0"/>
        <v>28</v>
      </c>
      <c r="H30" s="2">
        <v>839</v>
      </c>
      <c r="I30" s="2">
        <f t="shared" si="1"/>
        <v>63027</v>
      </c>
      <c r="J30" s="2" t="s">
        <v>140</v>
      </c>
      <c r="K30" s="7">
        <v>0.003966554016532597</v>
      </c>
      <c r="L30" s="8">
        <v>0.15986111111111112</v>
      </c>
      <c r="M30" t="s">
        <v>141</v>
      </c>
      <c r="O30" s="6"/>
      <c r="P30" s="5"/>
      <c r="Q30" s="4"/>
    </row>
    <row r="31" spans="1:17" ht="15">
      <c r="A31">
        <v>28</v>
      </c>
      <c r="B31" t="s">
        <v>186</v>
      </c>
      <c r="C31" s="2" t="s">
        <v>187</v>
      </c>
      <c r="D31" s="2" t="s">
        <v>180</v>
      </c>
      <c r="E31" t="s">
        <v>142</v>
      </c>
      <c r="F31">
        <v>1</v>
      </c>
      <c r="G31" s="2">
        <f t="shared" si="0"/>
        <v>28</v>
      </c>
      <c r="H31" s="2">
        <v>833</v>
      </c>
      <c r="I31" s="2">
        <f t="shared" si="1"/>
        <v>63021</v>
      </c>
      <c r="J31" s="2" t="s">
        <v>188</v>
      </c>
      <c r="K31" s="7">
        <v>0.003966931657701401</v>
      </c>
      <c r="L31" s="8">
        <v>0.14704861111111112</v>
      </c>
      <c r="M31" t="s">
        <v>189</v>
      </c>
      <c r="O31" s="6"/>
      <c r="P31" s="5"/>
      <c r="Q31" s="4"/>
    </row>
    <row r="32" spans="1:17" ht="15">
      <c r="A32">
        <v>29</v>
      </c>
      <c r="B32" t="s">
        <v>124</v>
      </c>
      <c r="C32" s="2" t="s">
        <v>125</v>
      </c>
      <c r="D32" s="2" t="s">
        <v>40</v>
      </c>
      <c r="E32" t="s">
        <v>92</v>
      </c>
      <c r="G32" s="2">
        <f t="shared" si="0"/>
        <v>28</v>
      </c>
      <c r="H32" s="2">
        <v>596</v>
      </c>
      <c r="I32" s="2">
        <f t="shared" si="1"/>
        <v>62784</v>
      </c>
      <c r="J32" s="2" t="s">
        <v>126</v>
      </c>
      <c r="K32" s="7">
        <v>0.00398190621814475</v>
      </c>
      <c r="L32" s="8">
        <v>0.15862268518518519</v>
      </c>
      <c r="M32" t="s">
        <v>54</v>
      </c>
      <c r="O32" s="6"/>
      <c r="P32" s="5"/>
      <c r="Q32" s="4"/>
    </row>
    <row r="33" spans="1:17" ht="15">
      <c r="A33">
        <v>30</v>
      </c>
      <c r="B33" t="s">
        <v>151</v>
      </c>
      <c r="C33" s="2" t="s">
        <v>152</v>
      </c>
      <c r="D33" s="2" t="s">
        <v>81</v>
      </c>
      <c r="E33" t="s">
        <v>92</v>
      </c>
      <c r="G33" s="2">
        <f t="shared" si="0"/>
        <v>28</v>
      </c>
      <c r="H33" s="2">
        <v>0</v>
      </c>
      <c r="I33" s="2">
        <f t="shared" si="1"/>
        <v>62188</v>
      </c>
      <c r="J33" s="2" t="s">
        <v>153</v>
      </c>
      <c r="K33" s="7">
        <v>0.004020068180356339</v>
      </c>
      <c r="L33" s="8">
        <v>0.16848379629629628</v>
      </c>
      <c r="M33" t="s">
        <v>154</v>
      </c>
      <c r="O33" s="6"/>
      <c r="P33" s="5"/>
      <c r="Q33" s="4"/>
    </row>
    <row r="34" spans="1:17" ht="15">
      <c r="A34">
        <v>31</v>
      </c>
      <c r="B34" t="s">
        <v>161</v>
      </c>
      <c r="C34" s="2" t="s">
        <v>162</v>
      </c>
      <c r="D34" s="2" t="s">
        <v>51</v>
      </c>
      <c r="E34" t="s">
        <v>142</v>
      </c>
      <c r="G34" s="2">
        <f t="shared" si="0"/>
        <v>27</v>
      </c>
      <c r="H34" s="2">
        <v>1845</v>
      </c>
      <c r="I34" s="2">
        <f t="shared" si="1"/>
        <v>61812</v>
      </c>
      <c r="J34" s="2" t="s">
        <v>163</v>
      </c>
      <c r="K34" s="7">
        <v>0.00404452209926875</v>
      </c>
      <c r="L34" s="8">
        <v>0.15792824074074074</v>
      </c>
      <c r="M34" t="s">
        <v>54</v>
      </c>
      <c r="O34" s="6"/>
      <c r="P34" s="5"/>
      <c r="Q34" s="4"/>
    </row>
    <row r="35" spans="1:17" ht="15">
      <c r="A35">
        <v>32</v>
      </c>
      <c r="B35" t="s">
        <v>202</v>
      </c>
      <c r="C35" s="2" t="s">
        <v>203</v>
      </c>
      <c r="D35" s="2" t="s">
        <v>61</v>
      </c>
      <c r="E35" t="s">
        <v>136</v>
      </c>
      <c r="F35">
        <v>1</v>
      </c>
      <c r="G35" s="2">
        <f t="shared" si="0"/>
        <v>27</v>
      </c>
      <c r="H35" s="2">
        <v>1702</v>
      </c>
      <c r="I35" s="2">
        <f t="shared" si="1"/>
        <v>61669</v>
      </c>
      <c r="J35" s="2" t="s">
        <v>204</v>
      </c>
      <c r="K35" s="7">
        <v>0.004053900663218149</v>
      </c>
      <c r="L35" s="8">
        <v>0.16542824074074072</v>
      </c>
      <c r="M35" t="s">
        <v>54</v>
      </c>
      <c r="O35" s="6"/>
      <c r="P35" s="5"/>
      <c r="Q35" s="4"/>
    </row>
    <row r="36" spans="1:17" ht="15">
      <c r="A36">
        <v>33</v>
      </c>
      <c r="B36" t="s">
        <v>164</v>
      </c>
      <c r="C36" s="2" t="s">
        <v>165</v>
      </c>
      <c r="D36" s="2" t="s">
        <v>166</v>
      </c>
      <c r="E36" t="s">
        <v>142</v>
      </c>
      <c r="G36" s="2">
        <f aca="true" t="shared" si="2" ref="G36:G67">E36+F36</f>
        <v>27</v>
      </c>
      <c r="H36" s="2">
        <v>1323</v>
      </c>
      <c r="I36" s="2">
        <f aca="true" t="shared" si="3" ref="I36:I67">G36*2221+H36</f>
        <v>61290</v>
      </c>
      <c r="J36" s="2" t="s">
        <v>167</v>
      </c>
      <c r="K36" s="7">
        <v>0.004078968836678088</v>
      </c>
      <c r="L36" s="8">
        <v>0.16969907407407406</v>
      </c>
      <c r="M36" t="s">
        <v>54</v>
      </c>
      <c r="O36" s="6"/>
      <c r="P36" s="5"/>
      <c r="Q36" s="4"/>
    </row>
    <row r="37" spans="1:17" ht="15">
      <c r="A37">
        <v>34</v>
      </c>
      <c r="B37" t="s">
        <v>168</v>
      </c>
      <c r="C37" s="2" t="s">
        <v>169</v>
      </c>
      <c r="D37" s="2" t="s">
        <v>28</v>
      </c>
      <c r="E37" t="s">
        <v>142</v>
      </c>
      <c r="G37" s="2">
        <f t="shared" si="2"/>
        <v>27</v>
      </c>
      <c r="H37" s="2">
        <v>1301</v>
      </c>
      <c r="I37" s="2">
        <f t="shared" si="3"/>
        <v>61268</v>
      </c>
      <c r="J37" s="2" t="s">
        <v>170</v>
      </c>
      <c r="K37" s="7">
        <v>0.004080433505255598</v>
      </c>
      <c r="L37" s="8">
        <v>0.16663194444444443</v>
      </c>
      <c r="M37" t="s">
        <v>54</v>
      </c>
      <c r="O37" s="6"/>
      <c r="P37" s="5"/>
      <c r="Q37" s="4"/>
    </row>
    <row r="38" spans="1:17" ht="15">
      <c r="A38">
        <v>35</v>
      </c>
      <c r="B38" t="s">
        <v>178</v>
      </c>
      <c r="C38" s="2" t="s">
        <v>179</v>
      </c>
      <c r="D38" s="2" t="s">
        <v>180</v>
      </c>
      <c r="E38" t="s">
        <v>142</v>
      </c>
      <c r="G38" s="2">
        <f t="shared" si="2"/>
        <v>27</v>
      </c>
      <c r="H38" s="2">
        <v>1257</v>
      </c>
      <c r="I38" s="2">
        <f t="shared" si="3"/>
        <v>61224</v>
      </c>
      <c r="J38" s="2" t="s">
        <v>181</v>
      </c>
      <c r="K38" s="7">
        <v>0.004083366000261336</v>
      </c>
      <c r="L38" s="8">
        <v>0.16111111111111112</v>
      </c>
      <c r="M38" t="s">
        <v>54</v>
      </c>
      <c r="O38" s="6"/>
      <c r="P38" s="5"/>
      <c r="Q38" s="4"/>
    </row>
    <row r="39" spans="1:17" ht="15">
      <c r="A39">
        <v>36</v>
      </c>
      <c r="B39" t="s">
        <v>182</v>
      </c>
      <c r="C39" s="2" t="s">
        <v>183</v>
      </c>
      <c r="D39" s="2" t="s">
        <v>98</v>
      </c>
      <c r="E39" t="s">
        <v>142</v>
      </c>
      <c r="G39" s="2">
        <f t="shared" si="2"/>
        <v>27</v>
      </c>
      <c r="H39" s="2">
        <v>1024</v>
      </c>
      <c r="I39" s="2">
        <f t="shared" si="3"/>
        <v>60991</v>
      </c>
      <c r="J39" s="2" t="s">
        <v>184</v>
      </c>
      <c r="K39" s="7">
        <v>0.004098965421127708</v>
      </c>
      <c r="L39" s="8">
        <v>0.16547453703703704</v>
      </c>
      <c r="M39" t="s">
        <v>54</v>
      </c>
      <c r="O39" s="6"/>
      <c r="P39" s="5"/>
      <c r="Q39" s="4"/>
    </row>
    <row r="40" spans="1:17" ht="15">
      <c r="A40">
        <v>37</v>
      </c>
      <c r="B40" t="s">
        <v>213</v>
      </c>
      <c r="C40" s="2" t="s">
        <v>214</v>
      </c>
      <c r="D40" s="2" t="s">
        <v>74</v>
      </c>
      <c r="E40" t="s">
        <v>136</v>
      </c>
      <c r="F40">
        <v>1</v>
      </c>
      <c r="G40" s="2">
        <f t="shared" si="2"/>
        <v>27</v>
      </c>
      <c r="H40" s="2">
        <v>800</v>
      </c>
      <c r="I40" s="2">
        <f t="shared" si="3"/>
        <v>60767</v>
      </c>
      <c r="J40" s="2" t="s">
        <v>215</v>
      </c>
      <c r="K40" s="7">
        <v>0.004114075073641944</v>
      </c>
      <c r="L40" s="8">
        <v>0.1627199074074074</v>
      </c>
      <c r="M40" t="s">
        <v>54</v>
      </c>
      <c r="O40" s="6"/>
      <c r="P40" s="5"/>
      <c r="Q40" s="4"/>
    </row>
    <row r="41" spans="1:17" ht="15">
      <c r="A41">
        <v>38</v>
      </c>
      <c r="B41" t="s">
        <v>190</v>
      </c>
      <c r="C41" s="2" t="s">
        <v>191</v>
      </c>
      <c r="D41" s="2" t="s">
        <v>192</v>
      </c>
      <c r="E41" t="s">
        <v>142</v>
      </c>
      <c r="G41" s="2">
        <f t="shared" si="2"/>
        <v>27</v>
      </c>
      <c r="H41" s="2">
        <v>472</v>
      </c>
      <c r="I41" s="2">
        <f t="shared" si="3"/>
        <v>60439</v>
      </c>
      <c r="J41" s="2" t="s">
        <v>193</v>
      </c>
      <c r="K41" s="7">
        <v>0.0041364019920912</v>
      </c>
      <c r="L41" s="8">
        <v>0.15899305555555557</v>
      </c>
      <c r="M41" t="s">
        <v>194</v>
      </c>
      <c r="O41" s="6"/>
      <c r="P41" s="5"/>
      <c r="Q41" s="4"/>
    </row>
    <row r="42" spans="1:17" ht="15">
      <c r="A42">
        <v>39</v>
      </c>
      <c r="B42" t="s">
        <v>219</v>
      </c>
      <c r="C42" s="2" t="s">
        <v>220</v>
      </c>
      <c r="D42" s="2" t="s">
        <v>139</v>
      </c>
      <c r="E42" t="s">
        <v>136</v>
      </c>
      <c r="F42">
        <v>1</v>
      </c>
      <c r="G42" s="2">
        <f t="shared" si="2"/>
        <v>27</v>
      </c>
      <c r="H42" s="2">
        <v>472</v>
      </c>
      <c r="I42" s="2">
        <f t="shared" si="3"/>
        <v>60439</v>
      </c>
      <c r="J42" s="2" t="s">
        <v>221</v>
      </c>
      <c r="K42" s="7">
        <v>0.0041364019920912</v>
      </c>
      <c r="L42" s="8">
        <v>0.16752314814814814</v>
      </c>
      <c r="M42" t="s">
        <v>54</v>
      </c>
      <c r="O42" s="6"/>
      <c r="P42" s="5"/>
      <c r="Q42" s="4"/>
    </row>
    <row r="43" spans="1:17" ht="15">
      <c r="A43">
        <v>40</v>
      </c>
      <c r="B43" t="s">
        <v>216</v>
      </c>
      <c r="C43" s="2" t="s">
        <v>217</v>
      </c>
      <c r="D43" s="2" t="s">
        <v>109</v>
      </c>
      <c r="E43" t="s">
        <v>136</v>
      </c>
      <c r="F43">
        <v>1</v>
      </c>
      <c r="G43" s="2">
        <f t="shared" si="2"/>
        <v>27</v>
      </c>
      <c r="H43" s="2">
        <v>454</v>
      </c>
      <c r="I43" s="2">
        <f t="shared" si="3"/>
        <v>60421</v>
      </c>
      <c r="J43" s="2" t="s">
        <v>218</v>
      </c>
      <c r="K43" s="7">
        <v>0.0041376342662319395</v>
      </c>
      <c r="L43" s="8">
        <v>0.168125</v>
      </c>
      <c r="M43" t="s">
        <v>141</v>
      </c>
      <c r="O43" s="6"/>
      <c r="P43" s="5"/>
      <c r="Q43" s="4"/>
    </row>
    <row r="44" spans="1:17" ht="15">
      <c r="A44">
        <v>41</v>
      </c>
      <c r="B44" t="s">
        <v>195</v>
      </c>
      <c r="C44" s="2" t="s">
        <v>196</v>
      </c>
      <c r="D44" s="2" t="s">
        <v>74</v>
      </c>
      <c r="E44" t="s">
        <v>142</v>
      </c>
      <c r="G44" s="2">
        <f t="shared" si="2"/>
        <v>27</v>
      </c>
      <c r="H44" s="2">
        <v>408</v>
      </c>
      <c r="I44" s="2">
        <f t="shared" si="3"/>
        <v>60375</v>
      </c>
      <c r="J44" s="2" t="s">
        <v>197</v>
      </c>
      <c r="K44" s="7">
        <v>0.004140786749482402</v>
      </c>
      <c r="L44" s="8">
        <v>0.1673148148148148</v>
      </c>
      <c r="M44" t="s">
        <v>198</v>
      </c>
      <c r="O44" s="6"/>
      <c r="P44" s="5"/>
      <c r="Q44" s="4"/>
    </row>
    <row r="45" spans="1:17" ht="15">
      <c r="A45">
        <v>42</v>
      </c>
      <c r="B45" t="s">
        <v>175</v>
      </c>
      <c r="C45" s="2" t="s">
        <v>176</v>
      </c>
      <c r="D45" s="2" t="s">
        <v>23</v>
      </c>
      <c r="E45" t="s">
        <v>142</v>
      </c>
      <c r="G45" s="2">
        <f t="shared" si="2"/>
        <v>27</v>
      </c>
      <c r="H45" s="2">
        <v>35</v>
      </c>
      <c r="I45" s="2">
        <f t="shared" si="3"/>
        <v>60002</v>
      </c>
      <c r="J45" s="2" t="s">
        <v>177</v>
      </c>
      <c r="K45" s="7">
        <v>0.004166527782407253</v>
      </c>
      <c r="L45" s="8">
        <v>0.15813657407407408</v>
      </c>
      <c r="M45" t="s">
        <v>174</v>
      </c>
      <c r="O45" s="6"/>
      <c r="P45" s="5"/>
      <c r="Q45" s="4"/>
    </row>
    <row r="46" spans="1:17" ht="15">
      <c r="A46">
        <v>43</v>
      </c>
      <c r="B46" t="s">
        <v>171</v>
      </c>
      <c r="C46" s="2" t="s">
        <v>172</v>
      </c>
      <c r="D46" s="2" t="s">
        <v>61</v>
      </c>
      <c r="E46" t="s">
        <v>142</v>
      </c>
      <c r="G46" s="2">
        <f t="shared" si="2"/>
        <v>27</v>
      </c>
      <c r="H46" s="2">
        <v>35</v>
      </c>
      <c r="I46" s="2">
        <f t="shared" si="3"/>
        <v>60002</v>
      </c>
      <c r="J46" s="2" t="s">
        <v>173</v>
      </c>
      <c r="K46" s="7">
        <v>0.004166527782407253</v>
      </c>
      <c r="L46" s="8">
        <v>0.15813657407407408</v>
      </c>
      <c r="M46" t="s">
        <v>174</v>
      </c>
      <c r="O46" s="6"/>
      <c r="P46" s="5"/>
      <c r="Q46" s="4"/>
    </row>
    <row r="47" spans="1:17" ht="15">
      <c r="A47">
        <v>44</v>
      </c>
      <c r="B47" t="s">
        <v>155</v>
      </c>
      <c r="C47" s="2" t="s">
        <v>156</v>
      </c>
      <c r="D47" s="2" t="s">
        <v>145</v>
      </c>
      <c r="E47" t="s">
        <v>142</v>
      </c>
      <c r="G47" s="2">
        <f t="shared" si="2"/>
        <v>27</v>
      </c>
      <c r="H47" s="2">
        <v>0</v>
      </c>
      <c r="I47" s="2">
        <f t="shared" si="3"/>
        <v>59967</v>
      </c>
      <c r="J47" s="2" t="s">
        <v>157</v>
      </c>
      <c r="K47" s="7">
        <v>0.0041689595944436105</v>
      </c>
      <c r="L47" s="8">
        <v>0.13368055555555555</v>
      </c>
      <c r="M47" t="s">
        <v>54</v>
      </c>
      <c r="O47" s="6"/>
      <c r="P47" s="5"/>
      <c r="Q47" s="4"/>
    </row>
    <row r="48" spans="1:17" ht="15">
      <c r="A48">
        <v>45</v>
      </c>
      <c r="B48" t="s">
        <v>222</v>
      </c>
      <c r="C48" s="2" t="s">
        <v>223</v>
      </c>
      <c r="D48" s="2" t="s">
        <v>87</v>
      </c>
      <c r="E48" t="s">
        <v>132</v>
      </c>
      <c r="F48">
        <v>1</v>
      </c>
      <c r="G48" s="2">
        <f t="shared" si="2"/>
        <v>26</v>
      </c>
      <c r="H48" s="2">
        <v>1853</v>
      </c>
      <c r="I48" s="2">
        <f t="shared" si="3"/>
        <v>59599</v>
      </c>
      <c r="J48" s="2" t="s">
        <v>224</v>
      </c>
      <c r="K48" s="7">
        <v>0.004194701253376735</v>
      </c>
      <c r="L48" s="8">
        <v>0.16253472222222223</v>
      </c>
      <c r="M48" t="s">
        <v>54</v>
      </c>
      <c r="O48" s="6"/>
      <c r="P48" s="5"/>
      <c r="Q48" s="4"/>
    </row>
    <row r="49" spans="1:17" ht="15">
      <c r="A49">
        <v>46</v>
      </c>
      <c r="B49" t="s">
        <v>199</v>
      </c>
      <c r="C49" s="2" t="s">
        <v>200</v>
      </c>
      <c r="D49" s="2" t="s">
        <v>61</v>
      </c>
      <c r="E49" t="s">
        <v>136</v>
      </c>
      <c r="G49" s="2">
        <f t="shared" si="2"/>
        <v>26</v>
      </c>
      <c r="H49" s="2">
        <v>1812</v>
      </c>
      <c r="I49" s="2">
        <f t="shared" si="3"/>
        <v>59558</v>
      </c>
      <c r="J49" s="2" t="s">
        <v>201</v>
      </c>
      <c r="K49" s="7">
        <v>0.0041975889049330065</v>
      </c>
      <c r="L49" s="8">
        <v>0.16847222222222222</v>
      </c>
      <c r="M49" t="s">
        <v>54</v>
      </c>
      <c r="O49" s="6"/>
      <c r="P49" s="5"/>
      <c r="Q49" s="4"/>
    </row>
    <row r="50" spans="1:17" ht="15">
      <c r="A50">
        <v>47</v>
      </c>
      <c r="B50" t="s">
        <v>251</v>
      </c>
      <c r="C50" s="2" t="s">
        <v>252</v>
      </c>
      <c r="D50" s="2" t="s">
        <v>166</v>
      </c>
      <c r="E50" t="s">
        <v>127</v>
      </c>
      <c r="F50">
        <v>2</v>
      </c>
      <c r="G50" s="2">
        <f t="shared" si="2"/>
        <v>26</v>
      </c>
      <c r="H50" s="2">
        <v>1702</v>
      </c>
      <c r="I50" s="2">
        <f t="shared" si="3"/>
        <v>59448</v>
      </c>
      <c r="J50" s="2" t="s">
        <v>253</v>
      </c>
      <c r="K50" s="7">
        <v>0.004205355941326874</v>
      </c>
      <c r="L50" s="8">
        <v>0.17377314814814815</v>
      </c>
      <c r="M50" t="s">
        <v>254</v>
      </c>
      <c r="O50" s="6"/>
      <c r="P50" s="5"/>
      <c r="Q50" s="4"/>
    </row>
    <row r="51" spans="1:17" ht="15">
      <c r="A51">
        <v>48</v>
      </c>
      <c r="B51" t="s">
        <v>209</v>
      </c>
      <c r="C51" s="2" t="s">
        <v>210</v>
      </c>
      <c r="D51" s="2" t="s">
        <v>91</v>
      </c>
      <c r="E51" t="s">
        <v>136</v>
      </c>
      <c r="G51" s="2">
        <f t="shared" si="2"/>
        <v>26</v>
      </c>
      <c r="H51" s="2">
        <v>1239</v>
      </c>
      <c r="I51" s="2">
        <f t="shared" si="3"/>
        <v>58985</v>
      </c>
      <c r="J51" s="2" t="s">
        <v>211</v>
      </c>
      <c r="K51" s="7">
        <v>0.004238365686191405</v>
      </c>
      <c r="L51" s="8">
        <v>0.1733449074074074</v>
      </c>
      <c r="M51" t="s">
        <v>212</v>
      </c>
      <c r="O51" s="6"/>
      <c r="P51" s="5"/>
      <c r="Q51" s="4"/>
    </row>
    <row r="52" spans="1:17" ht="15">
      <c r="A52">
        <v>49</v>
      </c>
      <c r="B52" t="s">
        <v>205</v>
      </c>
      <c r="C52" s="2" t="s">
        <v>206</v>
      </c>
      <c r="D52" s="2" t="s">
        <v>23</v>
      </c>
      <c r="E52" t="s">
        <v>136</v>
      </c>
      <c r="G52" s="2">
        <f t="shared" si="2"/>
        <v>26</v>
      </c>
      <c r="H52" s="2">
        <v>1051</v>
      </c>
      <c r="I52" s="2">
        <f t="shared" si="3"/>
        <v>58797</v>
      </c>
      <c r="J52" s="2" t="s">
        <v>207</v>
      </c>
      <c r="K52" s="7">
        <v>0.004251917614844294</v>
      </c>
      <c r="L52" s="8">
        <v>0.1742824074074074</v>
      </c>
      <c r="M52" t="s">
        <v>208</v>
      </c>
      <c r="O52" s="6"/>
      <c r="P52" s="5"/>
      <c r="Q52" s="4"/>
    </row>
    <row r="53" spans="1:17" ht="15">
      <c r="A53">
        <v>50</v>
      </c>
      <c r="B53" t="s">
        <v>295</v>
      </c>
      <c r="C53" s="2" t="s">
        <v>296</v>
      </c>
      <c r="D53" s="2" t="s">
        <v>166</v>
      </c>
      <c r="E53" t="s">
        <v>112</v>
      </c>
      <c r="F53">
        <v>5</v>
      </c>
      <c r="G53" s="2">
        <f t="shared" si="2"/>
        <v>26</v>
      </c>
      <c r="H53" s="2">
        <v>255</v>
      </c>
      <c r="I53" s="2">
        <f t="shared" si="3"/>
        <v>58001</v>
      </c>
      <c r="J53" s="2" t="s">
        <v>297</v>
      </c>
      <c r="K53" s="7">
        <v>0.004310270512577369</v>
      </c>
      <c r="L53" s="8">
        <v>0.17744212962962966</v>
      </c>
      <c r="M53" t="s">
        <v>54</v>
      </c>
      <c r="O53" s="6"/>
      <c r="P53" s="5"/>
      <c r="Q53" s="4"/>
    </row>
    <row r="54" spans="1:17" ht="15">
      <c r="A54">
        <v>51</v>
      </c>
      <c r="B54" t="s">
        <v>245</v>
      </c>
      <c r="C54" s="2" t="s">
        <v>246</v>
      </c>
      <c r="D54" s="2" t="s">
        <v>81</v>
      </c>
      <c r="E54" t="s">
        <v>132</v>
      </c>
      <c r="F54">
        <v>1</v>
      </c>
      <c r="G54" s="2">
        <f t="shared" si="2"/>
        <v>26</v>
      </c>
      <c r="H54" s="2">
        <v>234</v>
      </c>
      <c r="I54" s="2">
        <f t="shared" si="3"/>
        <v>57980</v>
      </c>
      <c r="J54" s="2" t="s">
        <v>247</v>
      </c>
      <c r="K54" s="7">
        <v>0.004311831666091756</v>
      </c>
      <c r="L54" s="8">
        <v>0.16679398148148147</v>
      </c>
      <c r="M54" t="s">
        <v>54</v>
      </c>
      <c r="O54" s="6"/>
      <c r="P54" s="5"/>
      <c r="Q54" s="4"/>
    </row>
    <row r="55" spans="1:17" ht="15">
      <c r="A55">
        <v>52</v>
      </c>
      <c r="B55" t="s">
        <v>248</v>
      </c>
      <c r="C55" s="2" t="s">
        <v>249</v>
      </c>
      <c r="D55" s="2" t="s">
        <v>235</v>
      </c>
      <c r="E55" t="s">
        <v>127</v>
      </c>
      <c r="F55">
        <v>1</v>
      </c>
      <c r="G55" s="2">
        <f t="shared" si="2"/>
        <v>25</v>
      </c>
      <c r="H55" s="2">
        <v>1731</v>
      </c>
      <c r="I55" s="2">
        <f t="shared" si="3"/>
        <v>57256</v>
      </c>
      <c r="J55" s="2" t="s">
        <v>250</v>
      </c>
      <c r="K55" s="7">
        <v>0.004366354617856644</v>
      </c>
      <c r="L55" s="8">
        <v>0.17707175925925925</v>
      </c>
      <c r="M55" t="s">
        <v>54</v>
      </c>
      <c r="O55" s="6"/>
      <c r="P55" s="5"/>
      <c r="Q55" s="4"/>
    </row>
    <row r="56" spans="1:17" ht="15">
      <c r="A56">
        <v>53</v>
      </c>
      <c r="B56" t="s">
        <v>225</v>
      </c>
      <c r="C56" s="2" t="s">
        <v>226</v>
      </c>
      <c r="D56" s="2" t="s">
        <v>65</v>
      </c>
      <c r="E56" t="s">
        <v>132</v>
      </c>
      <c r="G56" s="2">
        <f t="shared" si="2"/>
        <v>25</v>
      </c>
      <c r="H56" s="2">
        <v>1459</v>
      </c>
      <c r="I56" s="2">
        <f t="shared" si="3"/>
        <v>56984</v>
      </c>
      <c r="J56" s="2" t="s">
        <v>227</v>
      </c>
      <c r="K56" s="7">
        <v>0.004387196406008704</v>
      </c>
      <c r="L56" s="8">
        <v>0.1695601851851852</v>
      </c>
      <c r="M56" t="s">
        <v>228</v>
      </c>
      <c r="O56" s="6"/>
      <c r="P56" s="5"/>
      <c r="Q56" s="4"/>
    </row>
    <row r="57" spans="1:17" ht="15">
      <c r="A57">
        <v>54</v>
      </c>
      <c r="B57" t="s">
        <v>229</v>
      </c>
      <c r="C57" s="2" t="s">
        <v>230</v>
      </c>
      <c r="D57" s="2" t="s">
        <v>231</v>
      </c>
      <c r="E57" t="s">
        <v>132</v>
      </c>
      <c r="G57" s="2">
        <f t="shared" si="2"/>
        <v>25</v>
      </c>
      <c r="H57" s="2">
        <v>1184</v>
      </c>
      <c r="I57" s="2">
        <f t="shared" si="3"/>
        <v>56709</v>
      </c>
      <c r="J57" s="2" t="s">
        <v>232</v>
      </c>
      <c r="K57" s="7">
        <v>0.004408471318485602</v>
      </c>
      <c r="L57" s="8">
        <v>0.16391203703703702</v>
      </c>
      <c r="M57" t="s">
        <v>54</v>
      </c>
      <c r="O57" s="6"/>
      <c r="P57" s="5"/>
      <c r="Q57" s="4"/>
    </row>
    <row r="58" spans="1:17" ht="15">
      <c r="A58">
        <v>55</v>
      </c>
      <c r="B58" t="s">
        <v>233</v>
      </c>
      <c r="C58" s="2" t="s">
        <v>234</v>
      </c>
      <c r="D58" s="2" t="s">
        <v>235</v>
      </c>
      <c r="E58" t="s">
        <v>132</v>
      </c>
      <c r="G58" s="2">
        <f t="shared" si="2"/>
        <v>25</v>
      </c>
      <c r="H58" s="2">
        <v>972</v>
      </c>
      <c r="I58" s="2">
        <f t="shared" si="3"/>
        <v>56497</v>
      </c>
      <c r="J58" s="2" t="s">
        <v>236</v>
      </c>
      <c r="K58" s="7">
        <v>0.004425013717542525</v>
      </c>
      <c r="L58" s="8">
        <v>0.17814814814814817</v>
      </c>
      <c r="M58" t="s">
        <v>237</v>
      </c>
      <c r="O58" s="6"/>
      <c r="P58" s="5"/>
      <c r="Q58" s="4"/>
    </row>
    <row r="59" spans="1:17" ht="15">
      <c r="A59">
        <v>56</v>
      </c>
      <c r="B59" t="s">
        <v>241</v>
      </c>
      <c r="C59" s="2" t="s">
        <v>242</v>
      </c>
      <c r="D59" s="2" t="s">
        <v>243</v>
      </c>
      <c r="E59" t="s">
        <v>132</v>
      </c>
      <c r="G59" s="2">
        <f t="shared" si="2"/>
        <v>25</v>
      </c>
      <c r="H59" s="2">
        <v>262</v>
      </c>
      <c r="I59" s="2">
        <f t="shared" si="3"/>
        <v>55787</v>
      </c>
      <c r="J59" s="2" t="s">
        <v>244</v>
      </c>
      <c r="K59" s="7">
        <v>0.0044813307759872375</v>
      </c>
      <c r="L59" s="8">
        <v>0.18450231481481483</v>
      </c>
      <c r="M59" t="s">
        <v>54</v>
      </c>
      <c r="O59" s="6"/>
      <c r="P59" s="5"/>
      <c r="Q59" s="4"/>
    </row>
    <row r="60" spans="1:17" ht="15">
      <c r="A60">
        <v>57</v>
      </c>
      <c r="B60" t="s">
        <v>255</v>
      </c>
      <c r="C60" s="2" t="s">
        <v>256</v>
      </c>
      <c r="D60" s="2" t="s">
        <v>257</v>
      </c>
      <c r="E60" t="s">
        <v>127</v>
      </c>
      <c r="F60">
        <v>1</v>
      </c>
      <c r="G60" s="2">
        <f t="shared" si="2"/>
        <v>25</v>
      </c>
      <c r="H60" s="2">
        <v>35</v>
      </c>
      <c r="I60" s="2">
        <f t="shared" si="3"/>
        <v>55560</v>
      </c>
      <c r="J60" s="2" t="s">
        <v>258</v>
      </c>
      <c r="K60" s="7">
        <v>0.004499640028797696</v>
      </c>
      <c r="L60" s="8">
        <v>0.1670486111111111</v>
      </c>
      <c r="M60" t="s">
        <v>259</v>
      </c>
      <c r="O60" s="6"/>
      <c r="P60" s="5"/>
      <c r="Q60" s="4"/>
    </row>
    <row r="61" spans="1:17" ht="15">
      <c r="A61">
        <v>58</v>
      </c>
      <c r="B61" t="s">
        <v>238</v>
      </c>
      <c r="C61" s="2" t="s">
        <v>239</v>
      </c>
      <c r="D61" s="2" t="s">
        <v>192</v>
      </c>
      <c r="E61" t="s">
        <v>132</v>
      </c>
      <c r="G61" s="2">
        <f t="shared" si="2"/>
        <v>25</v>
      </c>
      <c r="H61" s="2">
        <v>0</v>
      </c>
      <c r="I61" s="2">
        <f t="shared" si="3"/>
        <v>55525</v>
      </c>
      <c r="J61" s="2" t="s">
        <v>240</v>
      </c>
      <c r="K61" s="7">
        <v>0.004502476361999099</v>
      </c>
      <c r="L61" s="8">
        <v>0.17818287037037037</v>
      </c>
      <c r="M61" t="s">
        <v>54</v>
      </c>
      <c r="O61" s="6"/>
      <c r="P61" s="5"/>
      <c r="Q61" s="4"/>
    </row>
    <row r="62" spans="1:17" ht="15">
      <c r="A62">
        <v>59</v>
      </c>
      <c r="B62" t="s">
        <v>270</v>
      </c>
      <c r="C62" s="2" t="s">
        <v>271</v>
      </c>
      <c r="D62" s="2" t="s">
        <v>109</v>
      </c>
      <c r="E62" t="s">
        <v>123</v>
      </c>
      <c r="F62">
        <v>1</v>
      </c>
      <c r="G62" s="2">
        <f t="shared" si="2"/>
        <v>24</v>
      </c>
      <c r="H62" s="2">
        <v>1834</v>
      </c>
      <c r="I62" s="2">
        <f t="shared" si="3"/>
        <v>55138</v>
      </c>
      <c r="J62" s="2" t="s">
        <v>272</v>
      </c>
      <c r="K62" s="7">
        <v>0.004534078131234357</v>
      </c>
      <c r="L62" s="8">
        <v>0.18358796296296298</v>
      </c>
      <c r="M62" t="s">
        <v>273</v>
      </c>
      <c r="O62" s="6"/>
      <c r="P62" s="5"/>
      <c r="Q62" s="4"/>
    </row>
    <row r="63" spans="1:17" ht="15">
      <c r="A63">
        <v>60</v>
      </c>
      <c r="B63" t="s">
        <v>260</v>
      </c>
      <c r="C63" s="2" t="s">
        <v>261</v>
      </c>
      <c r="D63" s="2" t="s">
        <v>166</v>
      </c>
      <c r="E63" t="s">
        <v>123</v>
      </c>
      <c r="F63">
        <v>1</v>
      </c>
      <c r="G63" s="2">
        <f t="shared" si="2"/>
        <v>24</v>
      </c>
      <c r="H63" s="2">
        <v>0</v>
      </c>
      <c r="I63" s="2">
        <f t="shared" si="3"/>
        <v>53304</v>
      </c>
      <c r="J63" s="2" t="s">
        <v>262</v>
      </c>
      <c r="K63" s="7">
        <v>0.004690079543749062</v>
      </c>
      <c r="L63" s="8">
        <v>0.1675347222222222</v>
      </c>
      <c r="M63" t="s">
        <v>54</v>
      </c>
      <c r="O63" s="6"/>
      <c r="P63" s="5"/>
      <c r="Q63" s="4"/>
    </row>
    <row r="64" spans="1:17" ht="15">
      <c r="A64">
        <v>61</v>
      </c>
      <c r="B64" t="s">
        <v>263</v>
      </c>
      <c r="C64" s="2" t="s">
        <v>264</v>
      </c>
      <c r="D64" s="2" t="s">
        <v>34</v>
      </c>
      <c r="E64" t="s">
        <v>123</v>
      </c>
      <c r="F64">
        <v>1</v>
      </c>
      <c r="G64" s="2">
        <f t="shared" si="2"/>
        <v>24</v>
      </c>
      <c r="H64" s="2">
        <v>0</v>
      </c>
      <c r="I64" s="2">
        <f t="shared" si="3"/>
        <v>53304</v>
      </c>
      <c r="J64" s="2" t="s">
        <v>265</v>
      </c>
      <c r="K64" s="7">
        <v>0.004690079543749062</v>
      </c>
      <c r="L64" s="8">
        <v>0.17006944444444447</v>
      </c>
      <c r="M64" t="s">
        <v>54</v>
      </c>
      <c r="O64" s="6"/>
      <c r="P64" s="5"/>
      <c r="Q64" s="4"/>
    </row>
    <row r="65" spans="1:17" ht="15">
      <c r="A65">
        <v>62</v>
      </c>
      <c r="B65" t="s">
        <v>266</v>
      </c>
      <c r="C65" s="2" t="s">
        <v>267</v>
      </c>
      <c r="D65" s="2" t="s">
        <v>268</v>
      </c>
      <c r="E65" t="s">
        <v>123</v>
      </c>
      <c r="G65" s="2">
        <f t="shared" si="2"/>
        <v>23</v>
      </c>
      <c r="H65" s="2">
        <v>2101</v>
      </c>
      <c r="I65" s="2">
        <f t="shared" si="3"/>
        <v>53184</v>
      </c>
      <c r="J65" s="2" t="s">
        <v>269</v>
      </c>
      <c r="K65" s="7">
        <v>0.004700661853188929</v>
      </c>
      <c r="L65" s="8">
        <v>0.19208333333333336</v>
      </c>
      <c r="M65" t="s">
        <v>54</v>
      </c>
      <c r="O65" s="6"/>
      <c r="P65" s="5"/>
      <c r="Q65" s="4"/>
    </row>
    <row r="66" spans="1:17" ht="15">
      <c r="A66">
        <v>63</v>
      </c>
      <c r="B66" t="s">
        <v>309</v>
      </c>
      <c r="C66" s="2" t="s">
        <v>310</v>
      </c>
      <c r="D66" s="2" t="s">
        <v>34</v>
      </c>
      <c r="E66" t="s">
        <v>106</v>
      </c>
      <c r="F66">
        <v>3</v>
      </c>
      <c r="G66" s="2">
        <f t="shared" si="2"/>
        <v>23</v>
      </c>
      <c r="H66" s="2">
        <v>998</v>
      </c>
      <c r="I66" s="2">
        <f t="shared" si="3"/>
        <v>52081</v>
      </c>
      <c r="J66" s="2" t="s">
        <v>311</v>
      </c>
      <c r="K66" s="7">
        <v>0.004800215049634224</v>
      </c>
      <c r="L66" s="8">
        <v>0.19347222222222224</v>
      </c>
      <c r="M66" t="s">
        <v>100</v>
      </c>
      <c r="O66" s="6"/>
      <c r="P66" s="5"/>
      <c r="Q66" s="4"/>
    </row>
    <row r="67" spans="1:17" ht="15">
      <c r="A67">
        <v>64</v>
      </c>
      <c r="B67" t="s">
        <v>274</v>
      </c>
      <c r="C67" s="2" t="s">
        <v>275</v>
      </c>
      <c r="D67" s="2" t="s">
        <v>276</v>
      </c>
      <c r="E67" t="s">
        <v>123</v>
      </c>
      <c r="G67" s="2">
        <f t="shared" si="2"/>
        <v>23</v>
      </c>
      <c r="H67" s="2">
        <v>942</v>
      </c>
      <c r="I67" s="2">
        <f t="shared" si="3"/>
        <v>52025</v>
      </c>
      <c r="J67" s="2" t="s">
        <v>277</v>
      </c>
      <c r="K67" s="7">
        <v>0.004805382027871216</v>
      </c>
      <c r="L67" s="8">
        <v>0.2019212962962963</v>
      </c>
      <c r="M67" t="s">
        <v>54</v>
      </c>
      <c r="O67" s="6"/>
      <c r="P67" s="5"/>
      <c r="Q67" s="4"/>
    </row>
    <row r="68" spans="1:17" ht="15">
      <c r="A68">
        <v>65</v>
      </c>
      <c r="B68" t="s">
        <v>292</v>
      </c>
      <c r="C68" s="2" t="s">
        <v>293</v>
      </c>
      <c r="D68" s="2" t="s">
        <v>40</v>
      </c>
      <c r="E68" t="s">
        <v>112</v>
      </c>
      <c r="F68">
        <v>1</v>
      </c>
      <c r="G68" s="2">
        <f aca="true" t="shared" si="4" ref="G68:G88">E68+F68</f>
        <v>22</v>
      </c>
      <c r="H68" s="2">
        <v>842</v>
      </c>
      <c r="I68" s="2">
        <f aca="true" t="shared" si="5" ref="I68:I88">G68*2221+H68</f>
        <v>49704</v>
      </c>
      <c r="J68" s="2" t="s">
        <v>294</v>
      </c>
      <c r="K68" s="7">
        <v>0.005029776275551264</v>
      </c>
      <c r="L68" s="8">
        <v>0.2033449074074074</v>
      </c>
      <c r="M68" t="s">
        <v>185</v>
      </c>
      <c r="O68" s="6"/>
      <c r="P68" s="5"/>
      <c r="Q68" s="4"/>
    </row>
    <row r="69" spans="1:17" ht="15">
      <c r="A69">
        <v>66</v>
      </c>
      <c r="B69" t="s">
        <v>282</v>
      </c>
      <c r="C69" s="2" t="s">
        <v>283</v>
      </c>
      <c r="D69" s="2" t="s">
        <v>91</v>
      </c>
      <c r="E69" t="s">
        <v>117</v>
      </c>
      <c r="G69" s="2">
        <f t="shared" si="4"/>
        <v>22</v>
      </c>
      <c r="H69" s="2">
        <v>454</v>
      </c>
      <c r="I69" s="2">
        <f t="shared" si="5"/>
        <v>49316</v>
      </c>
      <c r="J69" s="2" t="s">
        <v>284</v>
      </c>
      <c r="K69" s="7">
        <v>0.005069348690080299</v>
      </c>
      <c r="L69" s="8">
        <v>0.2056134259259259</v>
      </c>
      <c r="M69" t="s">
        <v>372</v>
      </c>
      <c r="O69" s="6"/>
      <c r="P69" s="5"/>
      <c r="Q69" s="4"/>
    </row>
    <row r="70" spans="1:17" ht="15">
      <c r="A70">
        <v>67</v>
      </c>
      <c r="B70" t="s">
        <v>285</v>
      </c>
      <c r="C70" s="2" t="s">
        <v>286</v>
      </c>
      <c r="D70" s="2" t="s">
        <v>28</v>
      </c>
      <c r="E70" t="s">
        <v>112</v>
      </c>
      <c r="G70" s="2">
        <f t="shared" si="4"/>
        <v>21</v>
      </c>
      <c r="H70" s="2">
        <v>1880</v>
      </c>
      <c r="I70" s="2">
        <f t="shared" si="5"/>
        <v>48521</v>
      </c>
      <c r="J70" s="2" t="s">
        <v>287</v>
      </c>
      <c r="K70" s="7">
        <v>0.0051524082356093235</v>
      </c>
      <c r="L70" s="8">
        <v>0.19990740740740742</v>
      </c>
      <c r="M70" t="s">
        <v>54</v>
      </c>
      <c r="O70" s="6"/>
      <c r="P70" s="5"/>
      <c r="Q70" s="4"/>
    </row>
    <row r="71" spans="1:17" ht="15">
      <c r="A71">
        <v>68</v>
      </c>
      <c r="B71" t="s">
        <v>288</v>
      </c>
      <c r="C71" s="2" t="s">
        <v>289</v>
      </c>
      <c r="D71" s="2" t="s">
        <v>139</v>
      </c>
      <c r="E71" t="s">
        <v>112</v>
      </c>
      <c r="G71" s="2">
        <f t="shared" si="4"/>
        <v>21</v>
      </c>
      <c r="H71" s="2">
        <v>1854</v>
      </c>
      <c r="I71" s="2">
        <f t="shared" si="5"/>
        <v>48495</v>
      </c>
      <c r="J71" s="2" t="s">
        <v>290</v>
      </c>
      <c r="K71" s="7">
        <v>0.005155170636148057</v>
      </c>
      <c r="L71" s="8">
        <v>0.21611111111111111</v>
      </c>
      <c r="M71" t="s">
        <v>291</v>
      </c>
      <c r="O71" s="6"/>
      <c r="P71" s="5"/>
      <c r="Q71" s="4"/>
    </row>
    <row r="72" spans="1:17" ht="15">
      <c r="A72">
        <v>69</v>
      </c>
      <c r="B72" t="s">
        <v>298</v>
      </c>
      <c r="C72" s="2" t="s">
        <v>299</v>
      </c>
      <c r="D72" s="2" t="s">
        <v>192</v>
      </c>
      <c r="E72" t="s">
        <v>106</v>
      </c>
      <c r="G72" s="2">
        <f>E72+F72</f>
        <v>20</v>
      </c>
      <c r="H72" s="2">
        <v>0</v>
      </c>
      <c r="I72" s="2">
        <f>G72*2221+H72</f>
        <v>44420</v>
      </c>
      <c r="J72" s="2" t="s">
        <v>300</v>
      </c>
      <c r="K72" s="7">
        <v>0.005628095452498875</v>
      </c>
      <c r="L72" s="8">
        <v>0.15929398148148147</v>
      </c>
      <c r="M72" t="s">
        <v>54</v>
      </c>
      <c r="O72" s="6"/>
      <c r="P72" s="5"/>
      <c r="Q72" s="4"/>
    </row>
    <row r="73" spans="1:17" ht="15">
      <c r="A73">
        <v>70</v>
      </c>
      <c r="B73" t="s">
        <v>315</v>
      </c>
      <c r="C73" s="2" t="s">
        <v>316</v>
      </c>
      <c r="D73" s="2" t="s">
        <v>180</v>
      </c>
      <c r="E73" t="s">
        <v>101</v>
      </c>
      <c r="F73">
        <v>1</v>
      </c>
      <c r="G73" s="2">
        <f>E73+F73</f>
        <v>20</v>
      </c>
      <c r="H73" s="2">
        <v>0</v>
      </c>
      <c r="I73" s="2">
        <f>G73*2221+H73</f>
        <v>44420</v>
      </c>
      <c r="J73" s="2" t="s">
        <v>317</v>
      </c>
      <c r="K73" s="7">
        <v>0.005628095452498875</v>
      </c>
      <c r="L73" s="8">
        <v>0.16100694444444444</v>
      </c>
      <c r="M73" t="s">
        <v>54</v>
      </c>
      <c r="O73" s="6"/>
      <c r="P73" s="5"/>
      <c r="Q73" s="4"/>
    </row>
    <row r="74" spans="1:17" ht="15">
      <c r="A74">
        <v>71</v>
      </c>
      <c r="B74" t="s">
        <v>306</v>
      </c>
      <c r="C74" s="2" t="s">
        <v>307</v>
      </c>
      <c r="D74" s="2" t="s">
        <v>166</v>
      </c>
      <c r="E74" t="s">
        <v>106</v>
      </c>
      <c r="G74" s="2">
        <f t="shared" si="4"/>
        <v>20</v>
      </c>
      <c r="H74" s="2">
        <v>0</v>
      </c>
      <c r="I74" s="2">
        <f t="shared" si="5"/>
        <v>44420</v>
      </c>
      <c r="J74" s="2" t="s">
        <v>308</v>
      </c>
      <c r="K74" s="7">
        <v>0.005628095452498875</v>
      </c>
      <c r="L74" s="8">
        <v>0.16635416666666666</v>
      </c>
      <c r="M74" t="s">
        <v>84</v>
      </c>
      <c r="O74" s="6"/>
      <c r="P74" s="5"/>
      <c r="Q74" s="4"/>
    </row>
    <row r="75" spans="1:17" ht="15">
      <c r="A75">
        <v>72</v>
      </c>
      <c r="B75" t="s">
        <v>323</v>
      </c>
      <c r="C75" s="2" t="s">
        <v>324</v>
      </c>
      <c r="D75" s="2" t="s">
        <v>65</v>
      </c>
      <c r="E75" t="s">
        <v>101</v>
      </c>
      <c r="F75">
        <v>1</v>
      </c>
      <c r="G75" s="2">
        <f>E75+F75</f>
        <v>20</v>
      </c>
      <c r="H75" s="2">
        <v>0</v>
      </c>
      <c r="I75" s="2">
        <f>G75*2221+H75</f>
        <v>44420</v>
      </c>
      <c r="J75" s="2" t="s">
        <v>325</v>
      </c>
      <c r="K75" s="7">
        <v>0.005628095452498875</v>
      </c>
      <c r="L75" s="8">
        <v>0.17630787037037035</v>
      </c>
      <c r="M75" t="s">
        <v>326</v>
      </c>
      <c r="O75" s="6"/>
      <c r="P75" s="5"/>
      <c r="Q75" s="4"/>
    </row>
    <row r="76" spans="1:17" ht="15">
      <c r="A76">
        <v>73</v>
      </c>
      <c r="B76" t="s">
        <v>301</v>
      </c>
      <c r="C76" s="2" t="s">
        <v>302</v>
      </c>
      <c r="D76" s="2" t="s">
        <v>303</v>
      </c>
      <c r="E76" t="s">
        <v>106</v>
      </c>
      <c r="G76" s="2">
        <f t="shared" si="4"/>
        <v>20</v>
      </c>
      <c r="H76" s="2">
        <v>0</v>
      </c>
      <c r="I76" s="2">
        <f t="shared" si="5"/>
        <v>44420</v>
      </c>
      <c r="J76" s="2" t="s">
        <v>304</v>
      </c>
      <c r="K76" s="7">
        <v>0.005628095452498875</v>
      </c>
      <c r="L76" s="8">
        <v>0.18074074074074076</v>
      </c>
      <c r="M76" t="s">
        <v>305</v>
      </c>
      <c r="O76" s="6"/>
      <c r="P76" s="5"/>
      <c r="Q76" s="4"/>
    </row>
    <row r="77" spans="1:17" ht="15">
      <c r="A77">
        <v>74</v>
      </c>
      <c r="B77" t="s">
        <v>327</v>
      </c>
      <c r="C77" s="2" t="s">
        <v>328</v>
      </c>
      <c r="D77" s="2" t="s">
        <v>329</v>
      </c>
      <c r="E77" t="s">
        <v>101</v>
      </c>
      <c r="G77" s="2">
        <f t="shared" si="4"/>
        <v>19</v>
      </c>
      <c r="H77" s="2">
        <v>2210</v>
      </c>
      <c r="I77" s="2">
        <f t="shared" si="5"/>
        <v>44409</v>
      </c>
      <c r="J77" s="2" t="s">
        <v>330</v>
      </c>
      <c r="K77" s="7">
        <v>0.0056294895178905175</v>
      </c>
      <c r="L77" s="8">
        <v>0.2378240740740741</v>
      </c>
      <c r="M77" t="s">
        <v>331</v>
      </c>
      <c r="O77" s="6"/>
      <c r="P77" s="5"/>
      <c r="Q77" s="4"/>
    </row>
    <row r="78" spans="1:17" ht="15">
      <c r="A78">
        <v>75</v>
      </c>
      <c r="B78" t="s">
        <v>332</v>
      </c>
      <c r="C78" s="2" t="s">
        <v>333</v>
      </c>
      <c r="D78" s="2" t="s">
        <v>334</v>
      </c>
      <c r="E78" t="s">
        <v>101</v>
      </c>
      <c r="G78" s="2">
        <f t="shared" si="4"/>
        <v>19</v>
      </c>
      <c r="H78" s="2">
        <v>896</v>
      </c>
      <c r="I78" s="2">
        <f t="shared" si="5"/>
        <v>43095</v>
      </c>
      <c r="J78" s="2" t="s">
        <v>335</v>
      </c>
      <c r="K78" s="7">
        <v>0.00580113702285648</v>
      </c>
      <c r="L78" s="8">
        <v>0.2432175925925926</v>
      </c>
      <c r="M78" t="s">
        <v>54</v>
      </c>
      <c r="O78" s="6"/>
      <c r="P78" s="5"/>
      <c r="Q78" s="4"/>
    </row>
    <row r="79" spans="1:17" ht="15">
      <c r="A79">
        <v>76</v>
      </c>
      <c r="B79" t="s">
        <v>350</v>
      </c>
      <c r="C79" s="2" t="s">
        <v>351</v>
      </c>
      <c r="D79" s="2" t="s">
        <v>109</v>
      </c>
      <c r="E79" t="s">
        <v>85</v>
      </c>
      <c r="F79">
        <v>1</v>
      </c>
      <c r="G79" s="2">
        <f>E79+F79</f>
        <v>17</v>
      </c>
      <c r="H79" s="2">
        <v>0</v>
      </c>
      <c r="I79" s="2">
        <f>G79*2221+H79</f>
        <v>37757</v>
      </c>
      <c r="J79" s="2" t="s">
        <v>352</v>
      </c>
      <c r="K79" s="7">
        <v>0.006621288767645735</v>
      </c>
      <c r="L79" s="3">
        <v>0</v>
      </c>
      <c r="M79" t="s">
        <v>141</v>
      </c>
      <c r="O79" s="6"/>
      <c r="P79" s="5"/>
      <c r="Q79" s="4"/>
    </row>
    <row r="80" spans="1:17" ht="15">
      <c r="A80">
        <v>77</v>
      </c>
      <c r="B80" t="s">
        <v>312</v>
      </c>
      <c r="C80" s="2" t="s">
        <v>313</v>
      </c>
      <c r="D80" s="2" t="s">
        <v>166</v>
      </c>
      <c r="E80" t="s">
        <v>101</v>
      </c>
      <c r="G80" s="2">
        <f t="shared" si="4"/>
        <v>19</v>
      </c>
      <c r="H80" s="2">
        <v>0</v>
      </c>
      <c r="I80" s="2">
        <f t="shared" si="5"/>
        <v>42199</v>
      </c>
      <c r="J80" s="2" t="s">
        <v>314</v>
      </c>
      <c r="K80" s="7">
        <v>0.005924311002630394</v>
      </c>
      <c r="L80" s="8">
        <v>0.14967592592592593</v>
      </c>
      <c r="M80" t="s">
        <v>212</v>
      </c>
      <c r="O80" s="6"/>
      <c r="P80" s="5"/>
      <c r="Q80" s="4"/>
    </row>
    <row r="81" spans="1:17" ht="15">
      <c r="A81">
        <v>78</v>
      </c>
      <c r="B81" t="s">
        <v>336</v>
      </c>
      <c r="C81" s="2" t="s">
        <v>337</v>
      </c>
      <c r="D81" s="2" t="s">
        <v>192</v>
      </c>
      <c r="E81" t="s">
        <v>95</v>
      </c>
      <c r="F81">
        <v>1</v>
      </c>
      <c r="G81" s="2">
        <f>E81+F81</f>
        <v>19</v>
      </c>
      <c r="H81" s="2">
        <v>0</v>
      </c>
      <c r="I81" s="2">
        <f>G81*2221+H81</f>
        <v>42199</v>
      </c>
      <c r="J81" s="2" t="s">
        <v>338</v>
      </c>
      <c r="K81" s="7">
        <v>0.005924311002630394</v>
      </c>
      <c r="L81" s="8">
        <v>0.15972222222222224</v>
      </c>
      <c r="M81" t="s">
        <v>339</v>
      </c>
      <c r="O81" s="6"/>
      <c r="P81" s="5"/>
      <c r="Q81" s="4"/>
    </row>
    <row r="82" spans="1:17" ht="15">
      <c r="A82">
        <v>79</v>
      </c>
      <c r="B82" t="s">
        <v>340</v>
      </c>
      <c r="C82" s="2" t="s">
        <v>341</v>
      </c>
      <c r="D82" s="2" t="s">
        <v>65</v>
      </c>
      <c r="E82" t="s">
        <v>95</v>
      </c>
      <c r="F82">
        <v>1</v>
      </c>
      <c r="G82" s="2">
        <f>E82+F82</f>
        <v>19</v>
      </c>
      <c r="H82" s="2">
        <v>0</v>
      </c>
      <c r="I82" s="2">
        <f>G82*2221+H82</f>
        <v>42199</v>
      </c>
      <c r="J82" s="2" t="s">
        <v>342</v>
      </c>
      <c r="K82" s="7">
        <v>0.005924311002630394</v>
      </c>
      <c r="L82" s="8">
        <v>0.18142361111111113</v>
      </c>
      <c r="M82" t="s">
        <v>343</v>
      </c>
      <c r="O82" s="6"/>
      <c r="P82" s="5"/>
      <c r="Q82" s="4"/>
    </row>
    <row r="83" spans="1:17" ht="15">
      <c r="A83">
        <v>80</v>
      </c>
      <c r="B83" t="s">
        <v>318</v>
      </c>
      <c r="C83" s="2" t="s">
        <v>319</v>
      </c>
      <c r="D83" s="2" t="s">
        <v>320</v>
      </c>
      <c r="E83" t="s">
        <v>101</v>
      </c>
      <c r="G83" s="2">
        <f t="shared" si="4"/>
        <v>19</v>
      </c>
      <c r="H83" s="2">
        <v>0</v>
      </c>
      <c r="I83" s="2">
        <f t="shared" si="5"/>
        <v>42199</v>
      </c>
      <c r="J83" s="2" t="s">
        <v>321</v>
      </c>
      <c r="K83" s="7">
        <v>0.005924311002630394</v>
      </c>
      <c r="L83" s="8">
        <v>0.18828703703703706</v>
      </c>
      <c r="M83" t="s">
        <v>322</v>
      </c>
      <c r="O83" s="6"/>
      <c r="P83" s="5"/>
      <c r="Q83" s="4"/>
    </row>
    <row r="84" spans="1:17" ht="15">
      <c r="A84">
        <v>81</v>
      </c>
      <c r="B84" t="s">
        <v>344</v>
      </c>
      <c r="C84" s="2" t="s">
        <v>345</v>
      </c>
      <c r="D84" s="2" t="s">
        <v>109</v>
      </c>
      <c r="E84" t="s">
        <v>85</v>
      </c>
      <c r="G84" s="2">
        <f>E84+F84</f>
        <v>16</v>
      </c>
      <c r="H84" s="2">
        <v>0</v>
      </c>
      <c r="I84" s="2">
        <f>G84*2221+H84</f>
        <v>35536</v>
      </c>
      <c r="J84" s="2" t="s">
        <v>346</v>
      </c>
      <c r="K84" s="7">
        <v>0.007035119315623593</v>
      </c>
      <c r="L84" s="3">
        <v>0</v>
      </c>
      <c r="M84" t="s">
        <v>54</v>
      </c>
      <c r="O84" s="6"/>
      <c r="P84" s="5"/>
      <c r="Q84" s="4"/>
    </row>
    <row r="85" spans="1:17" ht="15">
      <c r="A85">
        <v>82</v>
      </c>
      <c r="B85" t="s">
        <v>347</v>
      </c>
      <c r="C85" s="2" t="s">
        <v>348</v>
      </c>
      <c r="D85" s="2" t="s">
        <v>57</v>
      </c>
      <c r="E85" t="s">
        <v>85</v>
      </c>
      <c r="G85" s="2">
        <f t="shared" si="4"/>
        <v>16</v>
      </c>
      <c r="H85" s="2">
        <v>0</v>
      </c>
      <c r="I85" s="2">
        <f t="shared" si="5"/>
        <v>35536</v>
      </c>
      <c r="J85" s="2" t="s">
        <v>349</v>
      </c>
      <c r="K85" s="7">
        <v>0.007035119315623593</v>
      </c>
      <c r="L85" s="3">
        <v>0</v>
      </c>
      <c r="M85" t="s">
        <v>54</v>
      </c>
      <c r="O85" s="6"/>
      <c r="P85" s="5"/>
      <c r="Q85" s="4"/>
    </row>
    <row r="86" spans="1:17" ht="15">
      <c r="A86">
        <v>83</v>
      </c>
      <c r="B86" t="s">
        <v>353</v>
      </c>
      <c r="C86" s="2" t="s">
        <v>354</v>
      </c>
      <c r="D86" s="2" t="s">
        <v>65</v>
      </c>
      <c r="E86" t="s">
        <v>85</v>
      </c>
      <c r="G86" s="2">
        <f t="shared" si="4"/>
        <v>16</v>
      </c>
      <c r="H86" s="2">
        <v>0</v>
      </c>
      <c r="I86" s="2">
        <f t="shared" si="5"/>
        <v>35536</v>
      </c>
      <c r="J86" s="2" t="s">
        <v>355</v>
      </c>
      <c r="K86" s="7">
        <v>0.007035119315623593</v>
      </c>
      <c r="L86" s="3">
        <v>0</v>
      </c>
      <c r="M86" t="s">
        <v>54</v>
      </c>
      <c r="O86" s="6"/>
      <c r="P86" s="5"/>
      <c r="Q86" s="4"/>
    </row>
    <row r="87" spans="1:17" ht="15">
      <c r="A87">
        <v>84</v>
      </c>
      <c r="B87" t="s">
        <v>356</v>
      </c>
      <c r="C87" s="2" t="s">
        <v>357</v>
      </c>
      <c r="D87" s="2" t="s">
        <v>81</v>
      </c>
      <c r="E87" t="s">
        <v>78</v>
      </c>
      <c r="G87" s="2">
        <f t="shared" si="4"/>
        <v>14</v>
      </c>
      <c r="H87" s="2">
        <v>0</v>
      </c>
      <c r="I87" s="2">
        <f t="shared" si="5"/>
        <v>31094</v>
      </c>
      <c r="J87" s="2" t="s">
        <v>358</v>
      </c>
      <c r="K87" s="7">
        <v>0.008040136360712678</v>
      </c>
      <c r="L87" s="3">
        <v>0</v>
      </c>
      <c r="M87" t="s">
        <v>359</v>
      </c>
      <c r="O87" s="6"/>
      <c r="P87" s="5"/>
      <c r="Q87" s="4"/>
    </row>
    <row r="88" spans="1:17" ht="15">
      <c r="A88">
        <v>85</v>
      </c>
      <c r="B88" t="s">
        <v>360</v>
      </c>
      <c r="C88" s="2" t="s">
        <v>361</v>
      </c>
      <c r="D88" s="2" t="s">
        <v>61</v>
      </c>
      <c r="E88" t="s">
        <v>48</v>
      </c>
      <c r="G88" s="2">
        <f t="shared" si="4"/>
        <v>8</v>
      </c>
      <c r="H88" s="2">
        <v>0</v>
      </c>
      <c r="I88" s="2">
        <f t="shared" si="5"/>
        <v>17768</v>
      </c>
      <c r="J88" s="2" t="s">
        <v>362</v>
      </c>
      <c r="K88" s="7">
        <v>0.014070238631247185</v>
      </c>
      <c r="L88" s="3">
        <v>0</v>
      </c>
      <c r="M88" t="s">
        <v>141</v>
      </c>
      <c r="O88" s="6"/>
      <c r="P88" s="5"/>
      <c r="Q88" s="4"/>
    </row>
    <row r="89" spans="1:13" ht="12.75">
      <c r="C89" s="2" t="s">
        <v>1</v>
      </c>
      <c r="D89" s="2" t="s">
        <v>1</v>
      </c>
      <c r="G89" s="2" t="s">
        <v>1</v>
      </c>
      <c r="J89" s="2" t="s">
        <v>1</v>
      </c>
      <c r="K89" s="3" t="s">
        <v>1</v>
      </c>
      <c r="L89" s="3"/>
    </row>
    <row r="90" ht="12.75">
      <c r="L90" s="3"/>
    </row>
    <row r="91" spans="1:12" ht="12.75">
      <c r="A91" s="1" t="s">
        <v>366</v>
      </c>
      <c r="L91" s="3"/>
    </row>
    <row r="92" spans="1:13" ht="12.75">
      <c r="A92">
        <v>1</v>
      </c>
      <c r="B92" t="s">
        <v>14</v>
      </c>
      <c r="C92" s="2" t="s">
        <v>15</v>
      </c>
      <c r="D92" s="2" t="s">
        <v>16</v>
      </c>
      <c r="E92" t="s">
        <v>17</v>
      </c>
      <c r="G92" s="2">
        <f>E92+F92</f>
        <v>35</v>
      </c>
      <c r="H92" s="2">
        <v>1375</v>
      </c>
      <c r="I92" s="2">
        <f>G92*2221+H92</f>
        <v>79110</v>
      </c>
      <c r="J92" s="2" t="s">
        <v>18</v>
      </c>
      <c r="K92" s="2" t="s">
        <v>19</v>
      </c>
      <c r="L92" s="8">
        <v>0.12840277777777778</v>
      </c>
      <c r="M92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Ebbe K. B. Dahl</cp:lastModifiedBy>
  <dcterms:created xsi:type="dcterms:W3CDTF">2011-10-29T19:34:23Z</dcterms:created>
  <dcterms:modified xsi:type="dcterms:W3CDTF">2011-11-16T11:29:37Z</dcterms:modified>
  <cp:category/>
  <cp:version/>
  <cp:contentType/>
  <cp:contentStatus/>
</cp:coreProperties>
</file>